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JC\Desktop\สมรรถนะนักเรียน\"/>
    </mc:Choice>
  </mc:AlternateContent>
  <bookViews>
    <workbookView xWindow="0" yWindow="0" windowWidth="21600" windowHeight="9780" activeTab="5"/>
  </bookViews>
  <sheets>
    <sheet name="6-1" sheetId="1" r:id="rId1"/>
    <sheet name="6-2" sheetId="2" r:id="rId2"/>
    <sheet name="6-3" sheetId="3" r:id="rId3"/>
    <sheet name="6-4" sheetId="4" r:id="rId4"/>
    <sheet name="6-5" sheetId="5" r:id="rId5"/>
    <sheet name="6-6" sheetId="6" r:id="rId6"/>
  </sheets>
  <calcPr calcId="152511"/>
</workbook>
</file>

<file path=xl/calcChain.xml><?xml version="1.0" encoding="utf-8"?>
<calcChain xmlns="http://schemas.openxmlformats.org/spreadsheetml/2006/main">
  <c r="E49" i="6" l="1"/>
  <c r="F49" i="6"/>
  <c r="G49" i="6"/>
  <c r="H49" i="6"/>
  <c r="E48" i="6"/>
  <c r="F48" i="6"/>
  <c r="G48" i="6"/>
  <c r="H48" i="6"/>
  <c r="E47" i="6"/>
  <c r="F47" i="6"/>
  <c r="G47" i="6"/>
  <c r="H47" i="6"/>
  <c r="E46" i="6"/>
  <c r="F46" i="6"/>
  <c r="G46" i="6"/>
  <c r="H46" i="6"/>
  <c r="D46" i="6"/>
  <c r="D47" i="6"/>
  <c r="D48" i="6"/>
  <c r="D49" i="6"/>
  <c r="K35" i="6"/>
  <c r="K36" i="6"/>
  <c r="K37" i="6"/>
  <c r="K38" i="6"/>
  <c r="K39" i="6"/>
  <c r="K40" i="6"/>
  <c r="K41" i="6"/>
  <c r="K42" i="6"/>
  <c r="K43" i="6"/>
  <c r="K44" i="6"/>
  <c r="K45" i="6"/>
  <c r="J35" i="6"/>
  <c r="J36" i="6"/>
  <c r="J37" i="6"/>
  <c r="J38" i="6"/>
  <c r="J39" i="6"/>
  <c r="J40" i="6"/>
  <c r="J41" i="6"/>
  <c r="J42" i="6"/>
  <c r="J43" i="6"/>
  <c r="J44" i="6"/>
  <c r="J45" i="6"/>
  <c r="I35" i="6"/>
  <c r="I36" i="6"/>
  <c r="I37" i="6"/>
  <c r="I38" i="6"/>
  <c r="I39" i="6"/>
  <c r="I40" i="6"/>
  <c r="I41" i="6"/>
  <c r="I42" i="6"/>
  <c r="I43" i="6"/>
  <c r="I44" i="6"/>
  <c r="I45" i="6"/>
  <c r="E44" i="5"/>
  <c r="F44" i="5"/>
  <c r="G44" i="5"/>
  <c r="H44" i="5"/>
  <c r="E43" i="5"/>
  <c r="F43" i="5"/>
  <c r="G43" i="5"/>
  <c r="H43" i="5"/>
  <c r="E42" i="5"/>
  <c r="F42" i="5"/>
  <c r="G42" i="5"/>
  <c r="H42" i="5"/>
  <c r="E41" i="5"/>
  <c r="F41" i="5"/>
  <c r="G41" i="5"/>
  <c r="H41" i="5"/>
  <c r="D44" i="5"/>
  <c r="D43" i="5"/>
  <c r="D42" i="5"/>
  <c r="D41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E46" i="4"/>
  <c r="F46" i="4"/>
  <c r="G46" i="4"/>
  <c r="H46" i="4"/>
  <c r="E45" i="4"/>
  <c r="F45" i="4"/>
  <c r="G45" i="4"/>
  <c r="H45" i="4"/>
  <c r="E44" i="4"/>
  <c r="F44" i="4"/>
  <c r="G44" i="4"/>
  <c r="H44" i="4"/>
  <c r="E43" i="4"/>
  <c r="F43" i="4"/>
  <c r="G43" i="4"/>
  <c r="H43" i="4"/>
  <c r="D46" i="4"/>
  <c r="D45" i="4"/>
  <c r="D44" i="4"/>
  <c r="D43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E47" i="3"/>
  <c r="F47" i="3"/>
  <c r="G47" i="3"/>
  <c r="H47" i="3"/>
  <c r="E46" i="3"/>
  <c r="F46" i="3"/>
  <c r="G46" i="3"/>
  <c r="H46" i="3"/>
  <c r="E45" i="3"/>
  <c r="F45" i="3"/>
  <c r="G45" i="3"/>
  <c r="H45" i="3"/>
  <c r="E44" i="3"/>
  <c r="F44" i="3"/>
  <c r="G44" i="3"/>
  <c r="H44" i="3"/>
  <c r="D47" i="3"/>
  <c r="D46" i="3"/>
  <c r="D45" i="3"/>
  <c r="D44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E47" i="2"/>
  <c r="F47" i="2"/>
  <c r="G47" i="2"/>
  <c r="H47" i="2"/>
  <c r="E46" i="2"/>
  <c r="F46" i="2"/>
  <c r="G46" i="2"/>
  <c r="H46" i="2"/>
  <c r="E45" i="2"/>
  <c r="F45" i="2"/>
  <c r="G45" i="2"/>
  <c r="H45" i="2"/>
  <c r="E44" i="2"/>
  <c r="F44" i="2"/>
  <c r="G44" i="2"/>
  <c r="H44" i="2"/>
  <c r="D47" i="2"/>
  <c r="D46" i="2"/>
  <c r="D45" i="2"/>
  <c r="D44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E44" i="1"/>
  <c r="F44" i="1"/>
  <c r="G44" i="1"/>
  <c r="H44" i="1"/>
  <c r="E43" i="1"/>
  <c r="F43" i="1"/>
  <c r="G43" i="1"/>
  <c r="H43" i="1"/>
  <c r="E42" i="1"/>
  <c r="F42" i="1"/>
  <c r="G42" i="1"/>
  <c r="H42" i="1"/>
  <c r="E41" i="1"/>
  <c r="F41" i="1"/>
  <c r="G41" i="1"/>
  <c r="H41" i="1"/>
  <c r="D41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34" i="6" l="1"/>
  <c r="J34" i="6" s="1"/>
  <c r="K34" i="6" s="1"/>
  <c r="I33" i="6"/>
  <c r="J33" i="6" s="1"/>
  <c r="K33" i="6" s="1"/>
  <c r="I32" i="6"/>
  <c r="J32" i="6" s="1"/>
  <c r="K32" i="6" s="1"/>
  <c r="I31" i="6"/>
  <c r="J31" i="6" s="1"/>
  <c r="K31" i="6" s="1"/>
  <c r="I30" i="6"/>
  <c r="J30" i="6" s="1"/>
  <c r="K30" i="6" s="1"/>
  <c r="I29" i="6"/>
  <c r="J29" i="6" s="1"/>
  <c r="K29" i="6" s="1"/>
  <c r="I28" i="6"/>
  <c r="J28" i="6" s="1"/>
  <c r="K28" i="6" s="1"/>
  <c r="I27" i="6"/>
  <c r="J27" i="6" s="1"/>
  <c r="K27" i="6" s="1"/>
  <c r="I26" i="6"/>
  <c r="J26" i="6" s="1"/>
  <c r="K26" i="6" s="1"/>
  <c r="I25" i="6"/>
  <c r="J25" i="6" s="1"/>
  <c r="K25" i="6" s="1"/>
  <c r="I24" i="6"/>
  <c r="J24" i="6" s="1"/>
  <c r="K24" i="6" s="1"/>
  <c r="J23" i="6"/>
  <c r="K23" i="6" s="1"/>
  <c r="I23" i="6"/>
  <c r="I22" i="6"/>
  <c r="J22" i="6" s="1"/>
  <c r="K22" i="6" s="1"/>
  <c r="I21" i="6"/>
  <c r="J21" i="6" s="1"/>
  <c r="K21" i="6" s="1"/>
  <c r="I20" i="6"/>
  <c r="J20" i="6" s="1"/>
  <c r="K20" i="6" s="1"/>
  <c r="I19" i="6"/>
  <c r="J19" i="6" s="1"/>
  <c r="K19" i="6" s="1"/>
  <c r="I18" i="6"/>
  <c r="J18" i="6" s="1"/>
  <c r="K18" i="6" s="1"/>
  <c r="I17" i="6"/>
  <c r="J17" i="6" s="1"/>
  <c r="K17" i="6" s="1"/>
  <c r="I16" i="6"/>
  <c r="J16" i="6" s="1"/>
  <c r="K16" i="6" s="1"/>
  <c r="I15" i="6"/>
  <c r="J15" i="6" s="1"/>
  <c r="K15" i="6" s="1"/>
  <c r="I14" i="6"/>
  <c r="J14" i="6" s="1"/>
  <c r="K14" i="6" s="1"/>
  <c r="I13" i="6"/>
  <c r="J13" i="6" s="1"/>
  <c r="K13" i="6" s="1"/>
  <c r="I12" i="6"/>
  <c r="J12" i="6" s="1"/>
  <c r="K12" i="6" s="1"/>
  <c r="I11" i="6"/>
  <c r="J11" i="6" s="1"/>
  <c r="K11" i="6" s="1"/>
  <c r="I10" i="6"/>
  <c r="J10" i="6" s="1"/>
  <c r="K10" i="6" s="1"/>
  <c r="I9" i="6"/>
  <c r="J9" i="6" s="1"/>
  <c r="K9" i="6" s="1"/>
  <c r="I8" i="6"/>
  <c r="J8" i="6" s="1"/>
  <c r="K8" i="6" s="1"/>
  <c r="J7" i="6"/>
  <c r="K7" i="6" s="1"/>
  <c r="I7" i="6"/>
  <c r="I7" i="5"/>
  <c r="J7" i="5" s="1"/>
  <c r="K7" i="5" s="1"/>
  <c r="I7" i="4"/>
  <c r="J7" i="4" s="1"/>
  <c r="K7" i="4" s="1"/>
  <c r="I7" i="3"/>
  <c r="J7" i="3" s="1"/>
  <c r="K7" i="3" s="1"/>
  <c r="I7" i="2"/>
  <c r="J7" i="2" s="1"/>
  <c r="K7" i="2" s="1"/>
  <c r="D44" i="1"/>
  <c r="D43" i="1"/>
  <c r="D42" i="1"/>
  <c r="I7" i="1" l="1"/>
  <c r="J7" i="1" s="1"/>
  <c r="K7" i="1" s="1"/>
</calcChain>
</file>

<file path=xl/sharedStrings.xml><?xml version="1.0" encoding="utf-8"?>
<sst xmlns="http://schemas.openxmlformats.org/spreadsheetml/2006/main" count="759" uniqueCount="440">
  <si>
    <t>สรุปผลการประเมินสมรรถนะสำคัญของผู้เรียนรายชั้นเรียน</t>
  </si>
  <si>
    <t>โรงเรียนลาดยาววิทยาคม อำเภอลาดยาว จังหวัดนครสวรรค์ สำนักงานเขตพื้นที่การศึกษามัธยมศึกษา เขต 42</t>
  </si>
  <si>
    <t>รายชื่อนักเรียน</t>
  </si>
  <si>
    <t>สมรรถนะสำคัญของผู้เรียน</t>
  </si>
  <si>
    <t>รวมคะแนน</t>
  </si>
  <si>
    <t>ระดับคุณภาพ</t>
  </si>
  <si>
    <t>การสื่อสาร</t>
  </si>
  <si>
    <t>การคิด</t>
  </si>
  <si>
    <t>แก้ปัญหา</t>
  </si>
  <si>
    <t>ทักษะชีวิต</t>
  </si>
  <si>
    <t>เทคโนโลยี</t>
  </si>
  <si>
    <t>ชั้นมัธยมศึกษาปีที่ 6/1</t>
  </si>
  <si>
    <t>ชั้นมัธยมศึกษาปีที่ 6/2</t>
  </si>
  <si>
    <t>ชั้นมัธยมศึกษาปีที่ 6/3</t>
  </si>
  <si>
    <t>ชั้นมัธยมศึกษาปีที่ 6/4</t>
  </si>
  <si>
    <t>ชั้นมัธยมศึกษาปีที่ 6/5</t>
  </si>
  <si>
    <t>ชั้นมัธยมศึกษาปีที่ 6/6</t>
  </si>
  <si>
    <t>ระดับ3:คน</t>
  </si>
  <si>
    <t>ระดับ2:คน</t>
  </si>
  <si>
    <t>ระดับ1:คน</t>
  </si>
  <si>
    <t>***หมายเหตุ กรอกเฉพาะช่องสีเหลือง</t>
  </si>
  <si>
    <t>เฉลี่ย</t>
  </si>
  <si>
    <t>ระดับ4:คน</t>
  </si>
  <si>
    <t>นาย</t>
  </si>
  <si>
    <t>ธนวัฒน์</t>
  </si>
  <si>
    <t>ศรีสมบูรณ์</t>
  </si>
  <si>
    <t>น.ส.</t>
  </si>
  <si>
    <t>อินทวัน</t>
  </si>
  <si>
    <t>ลักษิกา</t>
  </si>
  <si>
    <t>ศศิภา</t>
  </si>
  <si>
    <t>บัวผา</t>
  </si>
  <si>
    <t>อัมรินทร์</t>
  </si>
  <si>
    <t>ปั้นนาค</t>
  </si>
  <si>
    <t>เก่งเขตกรณ์</t>
  </si>
  <si>
    <t>พิลึก</t>
  </si>
  <si>
    <t>สมานเขตกิจ</t>
  </si>
  <si>
    <t>จุลมุสิก</t>
  </si>
  <si>
    <t>วรัญญา</t>
  </si>
  <si>
    <t>ณัฐธิดา</t>
  </si>
  <si>
    <t>เมณฑ์กูล</t>
  </si>
  <si>
    <t>บุษกร</t>
  </si>
  <si>
    <t>ชำนิเขตกิจ</t>
  </si>
  <si>
    <t>ทรงพล</t>
  </si>
  <si>
    <t>เขตรวิทย์</t>
  </si>
  <si>
    <t>สุภาพร</t>
  </si>
  <si>
    <t>เผ่าคง</t>
  </si>
  <si>
    <t>วรรณิดา</t>
  </si>
  <si>
    <t>วรันธร</t>
  </si>
  <si>
    <t>ศรีสุทธิ์</t>
  </si>
  <si>
    <t>ชัยชนะ</t>
  </si>
  <si>
    <t xml:space="preserve">จักรกฤษ </t>
  </si>
  <si>
    <t>มาลัยมาตย์</t>
  </si>
  <si>
    <t xml:space="preserve">ไชยวัฒน์ </t>
  </si>
  <si>
    <t>บูรณพันธ์</t>
  </si>
  <si>
    <t>ธนธรณ์</t>
  </si>
  <si>
    <t>ชื่นดอนกลอย</t>
  </si>
  <si>
    <t xml:space="preserve">สุภากรณ์   </t>
  </si>
  <si>
    <t>เสนาะเสียง</t>
  </si>
  <si>
    <t xml:space="preserve">ศรัณย์    </t>
  </si>
  <si>
    <t>ลบถม</t>
  </si>
  <si>
    <t>ภาณุวิชญ์</t>
  </si>
  <si>
    <t>ซ่อนกลิ่น</t>
  </si>
  <si>
    <t>จิรกิตติ์</t>
  </si>
  <si>
    <t>รัชชานนท์</t>
  </si>
  <si>
    <t>คำสัตย์</t>
  </si>
  <si>
    <t>วรชัย</t>
  </si>
  <si>
    <t>สิงห์แรง</t>
  </si>
  <si>
    <t>ศรัณญ์</t>
  </si>
  <si>
    <t>กุศลธรรม</t>
  </si>
  <si>
    <t xml:space="preserve">กนกวรรณ </t>
  </si>
  <si>
    <t>สุพัตรา</t>
  </si>
  <si>
    <t>ธิดารัตน์</t>
  </si>
  <si>
    <t>กล้าถิ่นดง</t>
  </si>
  <si>
    <t>นันท์นภัส</t>
  </si>
  <si>
    <t>สุวรรณศรี</t>
  </si>
  <si>
    <t>ปิยะธิดา</t>
  </si>
  <si>
    <t>คงไทย</t>
  </si>
  <si>
    <t xml:space="preserve">ภานุมาศ </t>
  </si>
  <si>
    <t>เกตุพิจิตร</t>
  </si>
  <si>
    <t>ภิญญดา</t>
  </si>
  <si>
    <t>พรมศักดิ์</t>
  </si>
  <si>
    <t xml:space="preserve">เมธาวี </t>
  </si>
  <si>
    <t>เยาวลักษณ์</t>
  </si>
  <si>
    <t>แก้วทิม</t>
  </si>
  <si>
    <t xml:space="preserve">วันวิภา </t>
  </si>
  <si>
    <t>เปรมสังข์</t>
  </si>
  <si>
    <t>สุนิตา</t>
  </si>
  <si>
    <t>ประสานสุข</t>
  </si>
  <si>
    <t>สุพิตรา</t>
  </si>
  <si>
    <t>กัญหา</t>
  </si>
  <si>
    <t>อชิรญา</t>
  </si>
  <si>
    <t>อุทุมภา</t>
  </si>
  <si>
    <t xml:space="preserve">อภิญญา </t>
  </si>
  <si>
    <t>คำผลศิริ</t>
  </si>
  <si>
    <t xml:space="preserve">อมรรัตน์ </t>
  </si>
  <si>
    <t>ขู่คำราม</t>
  </si>
  <si>
    <t>อาริศยา</t>
  </si>
  <si>
    <t>รอดคูณพิพัฒน์</t>
  </si>
  <si>
    <t xml:space="preserve">สุทธนุช  </t>
  </si>
  <si>
    <t>สีแตง</t>
  </si>
  <si>
    <t xml:space="preserve">แพรวา  </t>
  </si>
  <si>
    <t>ฤทธิ์เต็ม</t>
  </si>
  <si>
    <t>กัลยากร</t>
  </si>
  <si>
    <t>สุนทรา</t>
  </si>
  <si>
    <t>อินทรานุสรณ์</t>
  </si>
  <si>
    <t>ธันยาภรณ์</t>
  </si>
  <si>
    <t>เพ็งสูงเนิน</t>
  </si>
  <si>
    <t>พรรณษา</t>
  </si>
  <si>
    <t>อินทะเรืองศร</t>
  </si>
  <si>
    <t>ไพลิน</t>
  </si>
  <si>
    <t>คงกล้า</t>
  </si>
  <si>
    <t>ศิริมา</t>
  </si>
  <si>
    <t>ชูเชื้อ</t>
  </si>
  <si>
    <t>อารียา</t>
  </si>
  <si>
    <t>มีวงศ์</t>
  </si>
  <si>
    <t>ศิริชัย</t>
  </si>
  <si>
    <t>ชาญถิ่นดง</t>
  </si>
  <si>
    <t>รพีภัทร</t>
  </si>
  <si>
    <t>เพิ่มไธสง</t>
  </si>
  <si>
    <t xml:space="preserve">เมธี   </t>
  </si>
  <si>
    <t>นุ่มมีศรี</t>
  </si>
  <si>
    <t>เกริกกฤต</t>
  </si>
  <si>
    <t>จีนจรรยา</t>
  </si>
  <si>
    <t>บุญชู</t>
  </si>
  <si>
    <t>นพรัตน์</t>
  </si>
  <si>
    <t>อัตยัง</t>
  </si>
  <si>
    <t xml:space="preserve">ภานุวัฒน์ </t>
  </si>
  <si>
    <t>เพ็ญสุข</t>
  </si>
  <si>
    <t>ธนันท์ชัย</t>
  </si>
  <si>
    <t>เกิดพงษ์</t>
  </si>
  <si>
    <t>ภัณฑิรา</t>
  </si>
  <si>
    <t>นัติสุทธิ</t>
  </si>
  <si>
    <t>กุสุโมทย์</t>
  </si>
  <si>
    <t>สุวภัทร</t>
  </si>
  <si>
    <t>แสงดอกไม้</t>
  </si>
  <si>
    <t>ชุติมา</t>
  </si>
  <si>
    <t>บุญขันธ์</t>
  </si>
  <si>
    <t xml:space="preserve">ธรพร </t>
  </si>
  <si>
    <t>เอี่ยมชม</t>
  </si>
  <si>
    <t xml:space="preserve">ธัศชา </t>
  </si>
  <si>
    <t xml:space="preserve"> เหล่ารอด</t>
  </si>
  <si>
    <t xml:space="preserve">ธิดารัตน์ </t>
  </si>
  <si>
    <t xml:space="preserve"> วิสภักดี</t>
  </si>
  <si>
    <t>พิชชาพร</t>
  </si>
  <si>
    <t>จำปาเณร</t>
  </si>
  <si>
    <t xml:space="preserve">สุทธามาศ </t>
  </si>
  <si>
    <t>เรื่อศรีจันทร์</t>
  </si>
  <si>
    <t>อารีรักษ์</t>
  </si>
  <si>
    <t>ศิริรักษ์</t>
  </si>
  <si>
    <t>จนิสตา</t>
  </si>
  <si>
    <t>กาสา</t>
  </si>
  <si>
    <t>จุฬาลักษณ์</t>
  </si>
  <si>
    <t>สิทธิกรรม</t>
  </si>
  <si>
    <t xml:space="preserve">ชัชฎาภรณ์ </t>
  </si>
  <si>
    <t>พรชัย</t>
  </si>
  <si>
    <t>จิดารัตน์</t>
  </si>
  <si>
    <t>สิหิงษ์</t>
  </si>
  <si>
    <t xml:space="preserve">ชลธิชา </t>
  </si>
  <si>
    <t xml:space="preserve">นลินทิพย์   </t>
  </si>
  <si>
    <t>กถินทอง</t>
  </si>
  <si>
    <t>วารี</t>
  </si>
  <si>
    <t>แจ้งสว่าง</t>
  </si>
  <si>
    <t xml:space="preserve">สตรีรัตน์  </t>
  </si>
  <si>
    <t>เน็งไธสง</t>
  </si>
  <si>
    <t xml:space="preserve">อัจฉรา  </t>
  </si>
  <si>
    <t>สิทธิสาริการณ์</t>
  </si>
  <si>
    <t xml:space="preserve">นริศรา  </t>
  </si>
  <si>
    <t>ชื่นเจริญ</t>
  </si>
  <si>
    <t xml:space="preserve">มุฑิตา </t>
  </si>
  <si>
    <t>ดวงแก้ว</t>
  </si>
  <si>
    <t xml:space="preserve">อารยา  </t>
  </si>
  <si>
    <t>สีดำ</t>
  </si>
  <si>
    <t xml:space="preserve">ชุติภัค </t>
  </si>
  <si>
    <t>ชมภูนุช</t>
  </si>
  <si>
    <t>กัลย์สุดา</t>
  </si>
  <si>
    <t>มาฆมาส</t>
  </si>
  <si>
    <t>ชลธิชา</t>
  </si>
  <si>
    <t>กองไซ</t>
  </si>
  <si>
    <t>ทิฆัมพร</t>
  </si>
  <si>
    <t>ยูซูฟี</t>
  </si>
  <si>
    <t>นุชรี</t>
  </si>
  <si>
    <t>สุวรรณ์</t>
  </si>
  <si>
    <t xml:space="preserve">พลวัต </t>
  </si>
  <si>
    <t>สิงห์เห</t>
  </si>
  <si>
    <t xml:space="preserve">วสุพล  </t>
  </si>
  <si>
    <t>ยมศรีเคน</t>
  </si>
  <si>
    <t xml:space="preserve">กิตติศักดิ์ </t>
  </si>
  <si>
    <t>ติ๊บใหม่</t>
  </si>
  <si>
    <t>วิทวัส</t>
  </si>
  <si>
    <t>โสนนิล</t>
  </si>
  <si>
    <t>ศรัณญู</t>
  </si>
  <si>
    <t>ระมั่งทอง</t>
  </si>
  <si>
    <t>ทัศนัย</t>
  </si>
  <si>
    <t>หมู่พยัคฆ์</t>
  </si>
  <si>
    <t>พิชญุตม์</t>
  </si>
  <si>
    <t>หลวงตั้งใจ</t>
  </si>
  <si>
    <t>วีรภัทร</t>
  </si>
  <si>
    <t xml:space="preserve">พิยดา </t>
  </si>
  <si>
    <t>ทองดี</t>
  </si>
  <si>
    <t>อนันตา</t>
  </si>
  <si>
    <t>พงษ์พัฒ</t>
  </si>
  <si>
    <t xml:space="preserve">อริสา   </t>
  </si>
  <si>
    <t>พงษ์ธัญการ</t>
  </si>
  <si>
    <t>พัชราภรณ์</t>
  </si>
  <si>
    <t>เที่ยงธรรม</t>
  </si>
  <si>
    <t>วนิดา</t>
  </si>
  <si>
    <t>เรืองฤทธิ์</t>
  </si>
  <si>
    <t>วริษฐา</t>
  </si>
  <si>
    <t>โกยทา</t>
  </si>
  <si>
    <t>สุธินี</t>
  </si>
  <si>
    <t>แสงตะวัน</t>
  </si>
  <si>
    <t>ณัฐนันท์</t>
  </si>
  <si>
    <t>จันดาแก้ว</t>
  </si>
  <si>
    <t>พิณอุษา</t>
  </si>
  <si>
    <t>คำแถลง</t>
  </si>
  <si>
    <t xml:space="preserve">เพชรรัตน์ </t>
  </si>
  <si>
    <t>ภรรยาทอง</t>
  </si>
  <si>
    <t xml:space="preserve">ตาลฟ้า  </t>
  </si>
  <si>
    <t>มายืน</t>
  </si>
  <si>
    <t xml:space="preserve">นพรัตน์ </t>
  </si>
  <si>
    <t>ศรีพุทธา</t>
  </si>
  <si>
    <t>ณัฐติญา</t>
  </si>
  <si>
    <t>โพธิ์ปัดชา</t>
  </si>
  <si>
    <t xml:space="preserve">ประภาศิริ   </t>
  </si>
  <si>
    <t>อิ่มอุระ</t>
  </si>
  <si>
    <t>มานิตา</t>
  </si>
  <si>
    <t>กันกสิกรรม</t>
  </si>
  <si>
    <t>อัจฉราภรณ์</t>
  </si>
  <si>
    <t>ธวัชติง</t>
  </si>
  <si>
    <t>กรพินธ์</t>
  </si>
  <si>
    <t>สะเทือนรัมย์</t>
  </si>
  <si>
    <t>ฐานิต</t>
  </si>
  <si>
    <t>จันปัญญา</t>
  </si>
  <si>
    <t xml:space="preserve">ปริญญา </t>
  </si>
  <si>
    <t>พรหมพร</t>
  </si>
  <si>
    <t>เกษมศิริวัฒน์</t>
  </si>
  <si>
    <t>เบญจมาศ</t>
  </si>
  <si>
    <t>บุญนุช</t>
  </si>
  <si>
    <t>ปิยธิดา</t>
  </si>
  <si>
    <t>พอฤทัย</t>
  </si>
  <si>
    <t>สะหะวะดี</t>
  </si>
  <si>
    <t>พิชญา</t>
  </si>
  <si>
    <t>แสกขุนทด</t>
  </si>
  <si>
    <t>มลศิกานต์</t>
  </si>
  <si>
    <t>ฉุยฉาย</t>
  </si>
  <si>
    <t>คุ้มดี</t>
  </si>
  <si>
    <t>สุภาภรณ์</t>
  </si>
  <si>
    <t>ไพรสิงห์</t>
  </si>
  <si>
    <t>ทิพพาวดี</t>
  </si>
  <si>
    <t>ปาริชาติ</t>
  </si>
  <si>
    <t>เจริญศิลป์</t>
  </si>
  <si>
    <t>อิ่มจันทร์ทึก</t>
  </si>
  <si>
    <t xml:space="preserve">วิศรุต </t>
  </si>
  <si>
    <t>อินสุธา</t>
  </si>
  <si>
    <t>เทพดารา</t>
  </si>
  <si>
    <t>ถิ่นเถื่อน</t>
  </si>
  <si>
    <t>ณภจักษุ</t>
  </si>
  <si>
    <t>จันทร์บาง</t>
  </si>
  <si>
    <t>เอกราช</t>
  </si>
  <si>
    <t>ศรีดิฤทธิ์</t>
  </si>
  <si>
    <t xml:space="preserve">ประวิช  </t>
  </si>
  <si>
    <t>นิยมพงษ์</t>
  </si>
  <si>
    <t>กฤษฎา</t>
  </si>
  <si>
    <t>ชะนะผล</t>
  </si>
  <si>
    <t>อัคคเดช</t>
  </si>
  <si>
    <t>นันทะนะ</t>
  </si>
  <si>
    <t xml:space="preserve">ปฏิภาณ </t>
  </si>
  <si>
    <t>คงคุ้ม</t>
  </si>
  <si>
    <t>แสงชัย</t>
  </si>
  <si>
    <t>เชื้อรุ่ง</t>
  </si>
  <si>
    <t>ชะวาริต</t>
  </si>
  <si>
    <t>จตุพล</t>
  </si>
  <si>
    <t>ขันวิเชียญ</t>
  </si>
  <si>
    <t>อรรถกร</t>
  </si>
  <si>
    <t>นิพัฒน์</t>
  </si>
  <si>
    <t>นัทธะการ</t>
  </si>
  <si>
    <t>ปรียานุช</t>
  </si>
  <si>
    <t>อรุโนทัย</t>
  </si>
  <si>
    <t>คณัสนันท์</t>
  </si>
  <si>
    <t>นาธาร</t>
  </si>
  <si>
    <t>ทองจีน</t>
  </si>
  <si>
    <t>นงนภัส</t>
  </si>
  <si>
    <t>เรืองวัฒน์</t>
  </si>
  <si>
    <t>สุชาวดี</t>
  </si>
  <si>
    <t>ดุสิตา</t>
  </si>
  <si>
    <t>ศรีเพ่ง</t>
  </si>
  <si>
    <t>สีตานัน</t>
  </si>
  <si>
    <t>มาลา</t>
  </si>
  <si>
    <t xml:space="preserve">อรวี    </t>
  </si>
  <si>
    <t xml:space="preserve"> เรื่อศรีจันทร์</t>
  </si>
  <si>
    <t>อัณศยา</t>
  </si>
  <si>
    <t>สังข์ศิริ</t>
  </si>
  <si>
    <t>นริศรา</t>
  </si>
  <si>
    <t>ปนัดดา</t>
  </si>
  <si>
    <t>กลั่นกสิกรณ์</t>
  </si>
  <si>
    <t>รุ่งทิพย์</t>
  </si>
  <si>
    <t>เวศิริ</t>
  </si>
  <si>
    <t>แพรดตะคุ</t>
  </si>
  <si>
    <t>บุศยา</t>
  </si>
  <si>
    <t>อภิชญา</t>
  </si>
  <si>
    <t>มหาสุวรรณ์</t>
  </si>
  <si>
    <t>ปภัสสร</t>
  </si>
  <si>
    <t>อินทร์พิสัย</t>
  </si>
  <si>
    <t>พุธิตา</t>
  </si>
  <si>
    <t>หมื่นชำนาญ</t>
  </si>
  <si>
    <t>เพชรรัตน์</t>
  </si>
  <si>
    <t>โพธิ์หยวก</t>
  </si>
  <si>
    <t>สานันท์ฐิณี</t>
  </si>
  <si>
    <t>ดำสนิท</t>
  </si>
  <si>
    <t>สาวิตรี</t>
  </si>
  <si>
    <t>เขตรกรณ์</t>
  </si>
  <si>
    <t>ณัฐภัค</t>
  </si>
  <si>
    <t>ใสนอก</t>
  </si>
  <si>
    <t>ธนพล</t>
  </si>
  <si>
    <t>ม่วงปู่</t>
  </si>
  <si>
    <t>กฤษดา</t>
  </si>
  <si>
    <t>กาวี</t>
  </si>
  <si>
    <t>พงศสิริ</t>
  </si>
  <si>
    <t>โพธิ์ตะมี</t>
  </si>
  <si>
    <t>ฉัตรมงคล</t>
  </si>
  <si>
    <t>ยอดฉาย</t>
  </si>
  <si>
    <t>พิริยะ</t>
  </si>
  <si>
    <t>บัวสม</t>
  </si>
  <si>
    <t>ภูวดล</t>
  </si>
  <si>
    <t>สุทธิ</t>
  </si>
  <si>
    <t>สิทธิโชค</t>
  </si>
  <si>
    <t>ไชยสุระ</t>
  </si>
  <si>
    <t>จักรพงษ์</t>
  </si>
  <si>
    <t>อนุพล</t>
  </si>
  <si>
    <t>ชำนาญไพร</t>
  </si>
  <si>
    <t>อภิรัตน์</t>
  </si>
  <si>
    <t>เสือทอง</t>
  </si>
  <si>
    <t>อิธิพล</t>
  </si>
  <si>
    <t>สายพยุง</t>
  </si>
  <si>
    <t>กรพินธุ์</t>
  </si>
  <si>
    <t>ริมนอก</t>
  </si>
  <si>
    <t>พรรณภิษา</t>
  </si>
  <si>
    <t>ศรีนารอด</t>
  </si>
  <si>
    <t>อัศจรรย์</t>
  </si>
  <si>
    <t>วาริษา</t>
  </si>
  <si>
    <t>อัจฉริยาภรณ์</t>
  </si>
  <si>
    <t>ชารีวัน</t>
  </si>
  <si>
    <t>ดวงมณี</t>
  </si>
  <si>
    <t>ดาราแจ้ง</t>
  </si>
  <si>
    <t>อภิสรา</t>
  </si>
  <si>
    <t>วิชรินทร์</t>
  </si>
  <si>
    <t>ปกเกษ</t>
  </si>
  <si>
    <t>อินอ่อน</t>
  </si>
  <si>
    <t>อาริยา</t>
  </si>
  <si>
    <t>ปรางทับทิม</t>
  </si>
  <si>
    <t>สุ่ยหา</t>
  </si>
  <si>
    <t>นิศามณี</t>
  </si>
  <si>
    <t>พันธุ์สิงห์</t>
  </si>
  <si>
    <t>แพรพรรณ</t>
  </si>
  <si>
    <t>จันทร์ชื่นจิต</t>
  </si>
  <si>
    <t xml:space="preserve">สุนิตา    </t>
  </si>
  <si>
    <t>ฝ่ายจะโป๊ะ</t>
  </si>
  <si>
    <t>มั่นกสิกรรม</t>
  </si>
  <si>
    <t>สุธาภรณ์</t>
  </si>
  <si>
    <t>สีดี</t>
  </si>
  <si>
    <t>พรพิมล</t>
  </si>
  <si>
    <t>สุระดม</t>
  </si>
  <si>
    <t>มากทอง</t>
  </si>
  <si>
    <t>เกวลี</t>
  </si>
  <si>
    <t>ณัฐยา</t>
  </si>
  <si>
    <t>วงษ์ศรี</t>
  </si>
  <si>
    <t>ภาวิณี</t>
  </si>
  <si>
    <t>กล้าหาญ</t>
  </si>
  <si>
    <t>สุกรานต์ดา</t>
  </si>
  <si>
    <t>อรวรรณ</t>
  </si>
  <si>
    <t>สร้อยฟ้า</t>
  </si>
  <si>
    <t>ธีรภัทธ์</t>
  </si>
  <si>
    <t>พรหมฉิมพลี</t>
  </si>
  <si>
    <t>นนทการ</t>
  </si>
  <si>
    <t>ตรีเนตร</t>
  </si>
  <si>
    <t>วิวรรธน์</t>
  </si>
  <si>
    <t>คงทน</t>
  </si>
  <si>
    <t>ชยากร</t>
  </si>
  <si>
    <t>สิลาโส</t>
  </si>
  <si>
    <t xml:space="preserve">ณัฐวัตร </t>
  </si>
  <si>
    <t>ยิ้มละมัย</t>
  </si>
  <si>
    <t>นันทการต์</t>
  </si>
  <si>
    <t>คล้ายกลิ่น</t>
  </si>
  <si>
    <t>บัวพันธ์</t>
  </si>
  <si>
    <t>ปกรณ์เกียรติ</t>
  </si>
  <si>
    <t>กมุทชาติ</t>
  </si>
  <si>
    <t>สมศักดิ์</t>
  </si>
  <si>
    <t>ศรีบุตรดี</t>
  </si>
  <si>
    <t xml:space="preserve">ฌัชฌนัยต์ </t>
  </si>
  <si>
    <t>ทับทิมทอง</t>
  </si>
  <si>
    <t>ติณณ์</t>
  </si>
  <si>
    <t>ทรัพย์ศรี</t>
  </si>
  <si>
    <t>คงยุทธ</t>
  </si>
  <si>
    <t>ปรินทร</t>
  </si>
  <si>
    <t>เถื่อนวรรณา</t>
  </si>
  <si>
    <t>คมกริช</t>
  </si>
  <si>
    <t>กรมทะนา</t>
  </si>
  <si>
    <t>ธนดล</t>
  </si>
  <si>
    <t>ธีรวัฒน์</t>
  </si>
  <si>
    <t>บูชากูล</t>
  </si>
  <si>
    <t>ปัญญา</t>
  </si>
  <si>
    <t>บูรณะพันธ์</t>
  </si>
  <si>
    <t>วรชิต</t>
  </si>
  <si>
    <t>อภิวาท</t>
  </si>
  <si>
    <t>ศราวุธ</t>
  </si>
  <si>
    <t>บูระภาพ</t>
  </si>
  <si>
    <t>อรรถศณากรณ์</t>
  </si>
  <si>
    <t>เจริญธัญกรณ์</t>
  </si>
  <si>
    <t>เพชรนรินทร์</t>
  </si>
  <si>
    <t>พรมนิรัส</t>
  </si>
  <si>
    <t>วรรณิศา</t>
  </si>
  <si>
    <t xml:space="preserve"> แจ่มจำรัส</t>
  </si>
  <si>
    <t>อรสา</t>
  </si>
  <si>
    <t>แอมสาว</t>
  </si>
  <si>
    <t>เพชรชรี</t>
  </si>
  <si>
    <t>พรมมารักษ์</t>
  </si>
  <si>
    <t>อะชาฎา</t>
  </si>
  <si>
    <t>พุ่มทอง</t>
  </si>
  <si>
    <t>กัญจนพร</t>
  </si>
  <si>
    <t>บุพพพันธุ์</t>
  </si>
  <si>
    <t>ทิพาภรณ์</t>
  </si>
  <si>
    <t>เจิมโพธิ์</t>
  </si>
  <si>
    <t>นราทิพย์</t>
  </si>
  <si>
    <t>ภูตะวันนะ</t>
  </si>
  <si>
    <t>ฐิวงกต</t>
  </si>
  <si>
    <t>จำนง</t>
  </si>
  <si>
    <t xml:space="preserve">พัชริดา </t>
  </si>
  <si>
    <t>พิมพ์งาม</t>
  </si>
  <si>
    <t>บุญประสม</t>
  </si>
  <si>
    <t>ผึ่งสะอาด</t>
  </si>
  <si>
    <t>เมษา</t>
  </si>
  <si>
    <t>เมธยา</t>
  </si>
  <si>
    <t>บุสดี</t>
  </si>
  <si>
    <t>ณัฐกุล</t>
  </si>
  <si>
    <t>ทัพวัฒน์</t>
  </si>
  <si>
    <t>มณีรัตน์</t>
  </si>
  <si>
    <t>บุญเกิด</t>
  </si>
  <si>
    <t>วิมลรัตน์</t>
  </si>
  <si>
    <t>ศุภลักษณ์</t>
  </si>
  <si>
    <t>ขำคำ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</si>
</sst>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  <font>
      <b/>
      <sz val="16"/>
      <color rgb="FFFF0000"/>
      <name val="TH Sarabun New"/>
      <family val="2"/>
    </font>
    <font>
      <sz val="16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/>
    <xf numFmtId="0" fontId="1" fillId="2" borderId="1" xfId="0" applyFont="1" applyFill="1" applyBorder="1"/>
    <xf numFmtId="0" fontId="2" fillId="2" borderId="4" xfId="0" applyFont="1" applyFill="1" applyBorder="1"/>
    <xf numFmtId="0" fontId="2" fillId="0" borderId="0" xfId="0" applyFont="1"/>
    <xf numFmtId="0" fontId="2" fillId="2" borderId="1" xfId="0" applyFont="1" applyFill="1" applyBorder="1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vertical="center" shrinkToFit="1"/>
    </xf>
    <xf numFmtId="0" fontId="4" fillId="0" borderId="10" xfId="0" applyNumberFormat="1" applyFont="1" applyFill="1" applyBorder="1" applyAlignment="1">
      <alignment horizontal="left" vertical="center" shrinkToFit="1"/>
    </xf>
    <xf numFmtId="0" fontId="4" fillId="0" borderId="5" xfId="0" applyNumberFormat="1" applyFont="1" applyFill="1" applyBorder="1" applyAlignment="1">
      <alignment vertical="center" shrinkToFit="1"/>
    </xf>
    <xf numFmtId="0" fontId="4" fillId="0" borderId="6" xfId="0" applyNumberFormat="1" applyFont="1" applyFill="1" applyBorder="1" applyAlignment="1">
      <alignment horizontal="left" vertical="center" shrinkToFit="1"/>
    </xf>
    <xf numFmtId="0" fontId="4" fillId="0" borderId="11" xfId="0" applyNumberFormat="1" applyFont="1" applyFill="1" applyBorder="1" applyAlignment="1">
      <alignment vertical="center" shrinkToFit="1"/>
    </xf>
    <xf numFmtId="0" fontId="4" fillId="0" borderId="12" xfId="0" applyNumberFormat="1" applyFont="1" applyFill="1" applyBorder="1" applyAlignment="1">
      <alignment horizontal="left" vertical="center" shrinkToFit="1"/>
    </xf>
    <xf numFmtId="0" fontId="4" fillId="0" borderId="2" xfId="0" applyNumberFormat="1" applyFont="1" applyFill="1" applyBorder="1" applyAlignment="1">
      <alignment vertical="center" shrinkToFit="1"/>
    </xf>
    <xf numFmtId="0" fontId="4" fillId="0" borderId="3" xfId="0" applyNumberFormat="1" applyFont="1" applyFill="1" applyBorder="1" applyAlignment="1">
      <alignment horizontal="left" vertical="center" shrinkToFit="1"/>
    </xf>
    <xf numFmtId="0" fontId="2" fillId="0" borderId="2" xfId="0" applyNumberFormat="1" applyFont="1" applyFill="1" applyBorder="1" applyAlignment="1">
      <alignment vertical="center" shrinkToFit="1"/>
    </xf>
    <xf numFmtId="0" fontId="2" fillId="0" borderId="3" xfId="0" applyNumberFormat="1" applyFont="1" applyFill="1" applyBorder="1" applyAlignment="1">
      <alignment horizontal="left" vertical="center" shrinkToFit="1"/>
    </xf>
    <xf numFmtId="0" fontId="2" fillId="0" borderId="5" xfId="0" applyNumberFormat="1" applyFont="1" applyFill="1" applyBorder="1" applyAlignment="1">
      <alignment vertical="center" shrinkToFit="1"/>
    </xf>
    <xf numFmtId="0" fontId="2" fillId="0" borderId="6" xfId="0" applyNumberFormat="1" applyFont="1" applyFill="1" applyBorder="1" applyAlignment="1">
      <alignment horizontal="left" vertical="center" shrinkToFit="1"/>
    </xf>
    <xf numFmtId="0" fontId="2" fillId="0" borderId="6" xfId="0" applyFont="1" applyFill="1" applyBorder="1" applyAlignment="1">
      <alignment horizontal="left" vertical="center" shrinkToFit="1"/>
    </xf>
    <xf numFmtId="0" fontId="2" fillId="0" borderId="11" xfId="0" applyNumberFormat="1" applyFont="1" applyFill="1" applyBorder="1" applyAlignment="1">
      <alignment vertical="center" shrinkToFit="1"/>
    </xf>
    <xf numFmtId="0" fontId="2" fillId="0" borderId="12" xfId="0" applyNumberFormat="1" applyFont="1" applyFill="1" applyBorder="1" applyAlignment="1">
      <alignment horizontal="left" vertical="center" shrinkToFit="1"/>
    </xf>
    <xf numFmtId="0" fontId="4" fillId="0" borderId="6" xfId="0" applyNumberFormat="1" applyFont="1" applyFill="1" applyBorder="1" applyAlignment="1">
      <alignment vertical="center" shrinkToFit="1"/>
    </xf>
    <xf numFmtId="0" fontId="4" fillId="0" borderId="7" xfId="0" applyNumberFormat="1" applyFont="1" applyFill="1" applyBorder="1" applyAlignment="1">
      <alignment vertical="center" shrinkToFit="1"/>
    </xf>
    <xf numFmtId="0" fontId="4" fillId="0" borderId="8" xfId="0" applyNumberFormat="1" applyFont="1" applyFill="1" applyBorder="1" applyAlignment="1">
      <alignment horizontal="left" vertical="center" shrinkToFit="1"/>
    </xf>
    <xf numFmtId="1" fontId="4" fillId="0" borderId="5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 shrinkToFit="1"/>
    </xf>
    <xf numFmtId="0" fontId="2" fillId="0" borderId="10" xfId="0" applyNumberFormat="1" applyFont="1" applyFill="1" applyBorder="1" applyAlignment="1">
      <alignment horizontal="left" vertical="center" shrinkToFit="1"/>
    </xf>
    <xf numFmtId="1" fontId="2" fillId="0" borderId="5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 shrinkToFit="1"/>
    </xf>
    <xf numFmtId="0" fontId="2" fillId="0" borderId="0" xfId="0" applyNumberFormat="1" applyFont="1" applyFill="1" applyBorder="1" applyAlignment="1">
      <alignment horizontal="left" vertical="center" shrinkToFit="1"/>
    </xf>
    <xf numFmtId="0" fontId="2" fillId="0" borderId="7" xfId="0" applyNumberFormat="1" applyFont="1" applyFill="1" applyBorder="1" applyAlignment="1">
      <alignment vertical="center" shrinkToFit="1"/>
    </xf>
    <xf numFmtId="0" fontId="2" fillId="0" borderId="8" xfId="0" applyNumberFormat="1" applyFont="1" applyFill="1" applyBorder="1" applyAlignment="1">
      <alignment horizontal="left" vertical="center" shrinkToFit="1"/>
    </xf>
    <xf numFmtId="0" fontId="4" fillId="0" borderId="5" xfId="0" applyNumberFormat="1" applyFont="1" applyFill="1" applyBorder="1" applyAlignment="1">
      <alignment vertical="center"/>
    </xf>
    <xf numFmtId="0" fontId="4" fillId="0" borderId="6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vertical="center" shrinkToFit="1"/>
    </xf>
    <xf numFmtId="0" fontId="4" fillId="0" borderId="14" xfId="0" applyNumberFormat="1" applyFont="1" applyFill="1" applyBorder="1" applyAlignment="1">
      <alignment horizontal="left" vertical="center" shrinkToFit="1"/>
    </xf>
    <xf numFmtId="0" fontId="4" fillId="0" borderId="5" xfId="0" applyNumberFormat="1" applyFont="1" applyFill="1" applyBorder="1" applyAlignment="1">
      <alignment horizontal="center" vertical="center" shrinkToFit="1"/>
    </xf>
    <xf numFmtId="1" fontId="4" fillId="0" borderId="5" xfId="0" applyNumberFormat="1" applyFont="1" applyFill="1" applyBorder="1" applyAlignment="1">
      <alignment horizontal="left" vertical="center"/>
    </xf>
    <xf numFmtId="0" fontId="4" fillId="0" borderId="15" xfId="0" applyNumberFormat="1" applyFont="1" applyFill="1" applyBorder="1" applyAlignment="1">
      <alignment vertical="center" shrinkToFi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opLeftCell="A28" workbookViewId="0">
      <selection activeCell="D44" sqref="D44:H44"/>
    </sheetView>
  </sheetViews>
  <sheetFormatPr defaultRowHeight="14.25" x14ac:dyDescent="0.2"/>
  <cols>
    <col min="1" max="1" width="4" customWidth="1"/>
    <col min="2" max="2" width="8.625" customWidth="1"/>
    <col min="3" max="3" width="9.375" customWidth="1"/>
    <col min="4" max="4" width="9.25" customWidth="1"/>
    <col min="5" max="5" width="7.125" customWidth="1"/>
    <col min="6" max="6" width="8.5" customWidth="1"/>
    <col min="7" max="7" width="9.75" customWidth="1"/>
    <col min="8" max="8" width="9.875" customWidth="1"/>
    <col min="9" max="9" width="10.875" customWidth="1"/>
    <col min="10" max="10" width="6.75" style="1" customWidth="1"/>
    <col min="11" max="11" width="11.375" style="1" customWidth="1"/>
  </cols>
  <sheetData>
    <row r="1" spans="1:11" ht="24" x14ac:dyDescent="0.5500000000000000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24" x14ac:dyDescent="0.55000000000000004">
      <c r="A2" s="6" t="s">
        <v>11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24" x14ac:dyDescent="0.55000000000000004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24" x14ac:dyDescent="0.55000000000000004">
      <c r="A4" s="7" t="s">
        <v>20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s="1" customFormat="1" ht="24" x14ac:dyDescent="0.55000000000000004">
      <c r="A5" s="8" t="s">
        <v>2</v>
      </c>
      <c r="B5" s="8"/>
      <c r="C5" s="8"/>
      <c r="D5" s="9" t="s">
        <v>3</v>
      </c>
      <c r="E5" s="9"/>
      <c r="F5" s="9"/>
      <c r="G5" s="9"/>
      <c r="H5" s="9"/>
      <c r="I5" s="8" t="s">
        <v>4</v>
      </c>
      <c r="J5" s="8" t="s">
        <v>21</v>
      </c>
      <c r="K5" s="8" t="s">
        <v>5</v>
      </c>
    </row>
    <row r="6" spans="1:11" s="1" customFormat="1" ht="24" x14ac:dyDescent="0.55000000000000004">
      <c r="A6" s="8"/>
      <c r="B6" s="8"/>
      <c r="C6" s="8"/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8"/>
      <c r="J6" s="8"/>
      <c r="K6" s="8"/>
    </row>
    <row r="7" spans="1:11" s="1" customFormat="1" ht="24" x14ac:dyDescent="0.55000000000000004">
      <c r="A7" s="10" t="s">
        <v>23</v>
      </c>
      <c r="B7" s="11" t="s">
        <v>50</v>
      </c>
      <c r="C7" s="11" t="s">
        <v>51</v>
      </c>
      <c r="D7" s="3"/>
      <c r="E7" s="3"/>
      <c r="F7" s="3"/>
      <c r="G7" s="3"/>
      <c r="H7" s="3"/>
      <c r="I7" s="4">
        <f>SUM(D7:H7)</f>
        <v>0</v>
      </c>
      <c r="J7" s="4">
        <f>AVERAGE(I7)/5</f>
        <v>0</v>
      </c>
      <c r="K7" s="4" t="b">
        <f>IF(J7&gt;3,"ดีมาก",IF(J7&gt;2,"ดี",IF(J7&gt;1,"พอใช้",IF(J7&gt;0,"ปรับปรุง"))))</f>
        <v>0</v>
      </c>
    </row>
    <row r="8" spans="1:11" s="1" customFormat="1" ht="24" x14ac:dyDescent="0.55000000000000004">
      <c r="A8" s="12" t="s">
        <v>23</v>
      </c>
      <c r="B8" s="13" t="s">
        <v>52</v>
      </c>
      <c r="C8" s="13" t="s">
        <v>53</v>
      </c>
      <c r="D8" s="5"/>
      <c r="E8" s="5"/>
      <c r="F8" s="5"/>
      <c r="G8" s="5"/>
      <c r="H8" s="5"/>
      <c r="I8" s="4">
        <f t="shared" ref="I8:I40" si="0">SUM(D8:H8)</f>
        <v>0</v>
      </c>
      <c r="J8" s="4">
        <f t="shared" ref="J8:J40" si="1">AVERAGE(I8)/5</f>
        <v>0</v>
      </c>
      <c r="K8" s="4" t="b">
        <f t="shared" ref="K8:K40" si="2">IF(J8&gt;3,"ดีมาก",IF(J8&gt;2,"ดี",IF(J8&gt;1,"พอใช้",IF(J8&gt;0,"ปรับปรุง"))))</f>
        <v>0</v>
      </c>
    </row>
    <row r="9" spans="1:11" s="1" customFormat="1" ht="24" x14ac:dyDescent="0.55000000000000004">
      <c r="A9" s="12" t="s">
        <v>23</v>
      </c>
      <c r="B9" s="13" t="s">
        <v>54</v>
      </c>
      <c r="C9" s="13" t="s">
        <v>55</v>
      </c>
      <c r="D9" s="5"/>
      <c r="E9" s="5"/>
      <c r="F9" s="5"/>
      <c r="G9" s="5"/>
      <c r="H9" s="5"/>
      <c r="I9" s="4">
        <f t="shared" si="0"/>
        <v>0</v>
      </c>
      <c r="J9" s="4">
        <f t="shared" si="1"/>
        <v>0</v>
      </c>
      <c r="K9" s="4" t="b">
        <f t="shared" si="2"/>
        <v>0</v>
      </c>
    </row>
    <row r="10" spans="1:11" s="1" customFormat="1" ht="24" x14ac:dyDescent="0.55000000000000004">
      <c r="A10" s="12" t="s">
        <v>23</v>
      </c>
      <c r="B10" s="13" t="s">
        <v>56</v>
      </c>
      <c r="C10" s="13" t="s">
        <v>57</v>
      </c>
      <c r="D10" s="5"/>
      <c r="E10" s="5"/>
      <c r="F10" s="5"/>
      <c r="G10" s="5"/>
      <c r="H10" s="5"/>
      <c r="I10" s="4">
        <f t="shared" si="0"/>
        <v>0</v>
      </c>
      <c r="J10" s="4">
        <f t="shared" si="1"/>
        <v>0</v>
      </c>
      <c r="K10" s="4" t="b">
        <f t="shared" si="2"/>
        <v>0</v>
      </c>
    </row>
    <row r="11" spans="1:11" s="1" customFormat="1" ht="24" x14ac:dyDescent="0.55000000000000004">
      <c r="A11" s="12" t="s">
        <v>23</v>
      </c>
      <c r="B11" s="13" t="s">
        <v>58</v>
      </c>
      <c r="C11" s="13" t="s">
        <v>59</v>
      </c>
      <c r="D11" s="5"/>
      <c r="E11" s="5"/>
      <c r="F11" s="5"/>
      <c r="G11" s="5"/>
      <c r="H11" s="5"/>
      <c r="I11" s="4">
        <f t="shared" si="0"/>
        <v>0</v>
      </c>
      <c r="J11" s="4">
        <f t="shared" si="1"/>
        <v>0</v>
      </c>
      <c r="K11" s="4" t="b">
        <f t="shared" si="2"/>
        <v>0</v>
      </c>
    </row>
    <row r="12" spans="1:11" s="1" customFormat="1" ht="24" x14ac:dyDescent="0.55000000000000004">
      <c r="A12" s="12" t="s">
        <v>23</v>
      </c>
      <c r="B12" s="13" t="s">
        <v>60</v>
      </c>
      <c r="C12" s="13" t="s">
        <v>61</v>
      </c>
      <c r="D12" s="5"/>
      <c r="E12" s="5"/>
      <c r="F12" s="5"/>
      <c r="G12" s="5"/>
      <c r="H12" s="5"/>
      <c r="I12" s="4">
        <f t="shared" si="0"/>
        <v>0</v>
      </c>
      <c r="J12" s="4">
        <f t="shared" si="1"/>
        <v>0</v>
      </c>
      <c r="K12" s="4" t="b">
        <f t="shared" si="2"/>
        <v>0</v>
      </c>
    </row>
    <row r="13" spans="1:11" s="1" customFormat="1" ht="24" x14ac:dyDescent="0.55000000000000004">
      <c r="A13" s="12" t="s">
        <v>23</v>
      </c>
      <c r="B13" s="13" t="s">
        <v>62</v>
      </c>
      <c r="C13" s="13" t="s">
        <v>34</v>
      </c>
      <c r="D13" s="5"/>
      <c r="E13" s="5"/>
      <c r="F13" s="5"/>
      <c r="G13" s="5"/>
      <c r="H13" s="5"/>
      <c r="I13" s="4">
        <f t="shared" si="0"/>
        <v>0</v>
      </c>
      <c r="J13" s="4">
        <f t="shared" si="1"/>
        <v>0</v>
      </c>
      <c r="K13" s="4" t="b">
        <f t="shared" si="2"/>
        <v>0</v>
      </c>
    </row>
    <row r="14" spans="1:11" s="1" customFormat="1" ht="24" x14ac:dyDescent="0.55000000000000004">
      <c r="A14" s="12" t="s">
        <v>23</v>
      </c>
      <c r="B14" s="13" t="s">
        <v>63</v>
      </c>
      <c r="C14" s="13" t="s">
        <v>64</v>
      </c>
      <c r="D14" s="5"/>
      <c r="E14" s="5"/>
      <c r="F14" s="5"/>
      <c r="G14" s="5"/>
      <c r="H14" s="5"/>
      <c r="I14" s="4">
        <f t="shared" si="0"/>
        <v>0</v>
      </c>
      <c r="J14" s="4">
        <f t="shared" si="1"/>
        <v>0</v>
      </c>
      <c r="K14" s="4" t="b">
        <f t="shared" si="2"/>
        <v>0</v>
      </c>
    </row>
    <row r="15" spans="1:11" s="1" customFormat="1" ht="24" x14ac:dyDescent="0.55000000000000004">
      <c r="A15" s="12" t="s">
        <v>23</v>
      </c>
      <c r="B15" s="13" t="s">
        <v>65</v>
      </c>
      <c r="C15" s="13" t="s">
        <v>66</v>
      </c>
      <c r="D15" s="5"/>
      <c r="E15" s="5"/>
      <c r="F15" s="5"/>
      <c r="G15" s="5"/>
      <c r="H15" s="5"/>
      <c r="I15" s="4">
        <f t="shared" si="0"/>
        <v>0</v>
      </c>
      <c r="J15" s="4">
        <f t="shared" si="1"/>
        <v>0</v>
      </c>
      <c r="K15" s="4" t="b">
        <f t="shared" si="2"/>
        <v>0</v>
      </c>
    </row>
    <row r="16" spans="1:11" s="1" customFormat="1" ht="24" x14ac:dyDescent="0.55000000000000004">
      <c r="A16" s="12" t="s">
        <v>23</v>
      </c>
      <c r="B16" s="13" t="s">
        <v>67</v>
      </c>
      <c r="C16" s="13" t="s">
        <v>68</v>
      </c>
      <c r="D16" s="5"/>
      <c r="E16" s="5"/>
      <c r="F16" s="5"/>
      <c r="G16" s="5"/>
      <c r="H16" s="5"/>
      <c r="I16" s="4">
        <f t="shared" si="0"/>
        <v>0</v>
      </c>
      <c r="J16" s="4">
        <f t="shared" si="1"/>
        <v>0</v>
      </c>
      <c r="K16" s="4" t="b">
        <f t="shared" si="2"/>
        <v>0</v>
      </c>
    </row>
    <row r="17" spans="1:11" s="1" customFormat="1" ht="24" x14ac:dyDescent="0.55000000000000004">
      <c r="A17" s="12" t="s">
        <v>26</v>
      </c>
      <c r="B17" s="13" t="s">
        <v>69</v>
      </c>
      <c r="C17" s="13" t="s">
        <v>70</v>
      </c>
      <c r="D17" s="5"/>
      <c r="E17" s="5"/>
      <c r="F17" s="5"/>
      <c r="G17" s="5"/>
      <c r="H17" s="5"/>
      <c r="I17" s="4">
        <f t="shared" si="0"/>
        <v>0</v>
      </c>
      <c r="J17" s="4">
        <f t="shared" si="1"/>
        <v>0</v>
      </c>
      <c r="K17" s="4" t="b">
        <f t="shared" si="2"/>
        <v>0</v>
      </c>
    </row>
    <row r="18" spans="1:11" s="1" customFormat="1" ht="24" x14ac:dyDescent="0.55000000000000004">
      <c r="A18" s="12" t="s">
        <v>26</v>
      </c>
      <c r="B18" s="13" t="s">
        <v>71</v>
      </c>
      <c r="C18" s="13" t="s">
        <v>72</v>
      </c>
      <c r="D18" s="5"/>
      <c r="E18" s="5"/>
      <c r="F18" s="5"/>
      <c r="G18" s="5"/>
      <c r="H18" s="5"/>
      <c r="I18" s="4">
        <f t="shared" si="0"/>
        <v>0</v>
      </c>
      <c r="J18" s="4">
        <f t="shared" si="1"/>
        <v>0</v>
      </c>
      <c r="K18" s="4" t="b">
        <f t="shared" si="2"/>
        <v>0</v>
      </c>
    </row>
    <row r="19" spans="1:11" s="1" customFormat="1" ht="24" x14ac:dyDescent="0.55000000000000004">
      <c r="A19" s="12" t="s">
        <v>26</v>
      </c>
      <c r="B19" s="13" t="s">
        <v>73</v>
      </c>
      <c r="C19" s="13" t="s">
        <v>74</v>
      </c>
      <c r="D19" s="5"/>
      <c r="E19" s="5"/>
      <c r="F19" s="5"/>
      <c r="G19" s="5"/>
      <c r="H19" s="5"/>
      <c r="I19" s="4">
        <f t="shared" si="0"/>
        <v>0</v>
      </c>
      <c r="J19" s="4">
        <f t="shared" si="1"/>
        <v>0</v>
      </c>
      <c r="K19" s="4" t="b">
        <f t="shared" si="2"/>
        <v>0</v>
      </c>
    </row>
    <row r="20" spans="1:11" s="1" customFormat="1" ht="24" x14ac:dyDescent="0.55000000000000004">
      <c r="A20" s="12" t="s">
        <v>26</v>
      </c>
      <c r="B20" s="13" t="s">
        <v>75</v>
      </c>
      <c r="C20" s="13" t="s">
        <v>76</v>
      </c>
      <c r="D20" s="5"/>
      <c r="E20" s="5"/>
      <c r="F20" s="5"/>
      <c r="G20" s="5"/>
      <c r="H20" s="5"/>
      <c r="I20" s="4">
        <f t="shared" si="0"/>
        <v>0</v>
      </c>
      <c r="J20" s="4">
        <f t="shared" si="1"/>
        <v>0</v>
      </c>
      <c r="K20" s="4" t="b">
        <f t="shared" si="2"/>
        <v>0</v>
      </c>
    </row>
    <row r="21" spans="1:11" s="1" customFormat="1" ht="24" x14ac:dyDescent="0.55000000000000004">
      <c r="A21" s="12" t="s">
        <v>26</v>
      </c>
      <c r="B21" s="13" t="s">
        <v>77</v>
      </c>
      <c r="C21" s="13" t="s">
        <v>78</v>
      </c>
      <c r="D21" s="5"/>
      <c r="E21" s="5"/>
      <c r="F21" s="5"/>
      <c r="G21" s="5"/>
      <c r="H21" s="5"/>
      <c r="I21" s="4">
        <f t="shared" si="0"/>
        <v>0</v>
      </c>
      <c r="J21" s="4">
        <f t="shared" si="1"/>
        <v>0</v>
      </c>
      <c r="K21" s="4" t="b">
        <f t="shared" si="2"/>
        <v>0</v>
      </c>
    </row>
    <row r="22" spans="1:11" s="1" customFormat="1" ht="24" x14ac:dyDescent="0.55000000000000004">
      <c r="A22" s="12" t="s">
        <v>26</v>
      </c>
      <c r="B22" s="13" t="s">
        <v>79</v>
      </c>
      <c r="C22" s="13" t="s">
        <v>80</v>
      </c>
      <c r="D22" s="5"/>
      <c r="E22" s="5"/>
      <c r="F22" s="5"/>
      <c r="G22" s="5"/>
      <c r="H22" s="5"/>
      <c r="I22" s="4">
        <f t="shared" si="0"/>
        <v>0</v>
      </c>
      <c r="J22" s="4">
        <f t="shared" si="1"/>
        <v>0</v>
      </c>
      <c r="K22" s="4" t="b">
        <f t="shared" si="2"/>
        <v>0</v>
      </c>
    </row>
    <row r="23" spans="1:11" s="1" customFormat="1" ht="24" x14ac:dyDescent="0.55000000000000004">
      <c r="A23" s="12" t="s">
        <v>26</v>
      </c>
      <c r="B23" s="13" t="s">
        <v>81</v>
      </c>
      <c r="C23" s="13" t="s">
        <v>36</v>
      </c>
      <c r="D23" s="5"/>
      <c r="E23" s="5"/>
      <c r="F23" s="5"/>
      <c r="G23" s="5"/>
      <c r="H23" s="5"/>
      <c r="I23" s="4">
        <f t="shared" si="0"/>
        <v>0</v>
      </c>
      <c r="J23" s="4">
        <f t="shared" si="1"/>
        <v>0</v>
      </c>
      <c r="K23" s="4" t="b">
        <f t="shared" si="2"/>
        <v>0</v>
      </c>
    </row>
    <row r="24" spans="1:11" s="1" customFormat="1" ht="24" x14ac:dyDescent="0.55000000000000004">
      <c r="A24" s="12" t="s">
        <v>26</v>
      </c>
      <c r="B24" s="13" t="s">
        <v>82</v>
      </c>
      <c r="C24" s="13" t="s">
        <v>83</v>
      </c>
      <c r="D24" s="5"/>
      <c r="E24" s="5"/>
      <c r="F24" s="5"/>
      <c r="G24" s="5"/>
      <c r="H24" s="5"/>
      <c r="I24" s="4">
        <f t="shared" si="0"/>
        <v>0</v>
      </c>
      <c r="J24" s="4">
        <f t="shared" si="1"/>
        <v>0</v>
      </c>
      <c r="K24" s="4" t="b">
        <f t="shared" si="2"/>
        <v>0</v>
      </c>
    </row>
    <row r="25" spans="1:11" s="1" customFormat="1" ht="24" x14ac:dyDescent="0.55000000000000004">
      <c r="A25" s="12" t="s">
        <v>26</v>
      </c>
      <c r="B25" s="13" t="s">
        <v>84</v>
      </c>
      <c r="C25" s="13" t="s">
        <v>85</v>
      </c>
      <c r="D25" s="5"/>
      <c r="E25" s="5"/>
      <c r="F25" s="5"/>
      <c r="G25" s="5"/>
      <c r="H25" s="5"/>
      <c r="I25" s="4">
        <f t="shared" si="0"/>
        <v>0</v>
      </c>
      <c r="J25" s="4">
        <f t="shared" si="1"/>
        <v>0</v>
      </c>
      <c r="K25" s="4" t="b">
        <f t="shared" si="2"/>
        <v>0</v>
      </c>
    </row>
    <row r="26" spans="1:11" s="1" customFormat="1" ht="24" x14ac:dyDescent="0.55000000000000004">
      <c r="A26" s="12" t="s">
        <v>26</v>
      </c>
      <c r="B26" s="13" t="s">
        <v>86</v>
      </c>
      <c r="C26" s="13" t="s">
        <v>87</v>
      </c>
      <c r="D26" s="5"/>
      <c r="E26" s="5"/>
      <c r="F26" s="5"/>
      <c r="G26" s="5"/>
      <c r="H26" s="5"/>
      <c r="I26" s="4">
        <f t="shared" si="0"/>
        <v>0</v>
      </c>
      <c r="J26" s="4">
        <f t="shared" si="1"/>
        <v>0</v>
      </c>
      <c r="K26" s="4" t="b">
        <f t="shared" si="2"/>
        <v>0</v>
      </c>
    </row>
    <row r="27" spans="1:11" s="1" customFormat="1" ht="24" x14ac:dyDescent="0.55000000000000004">
      <c r="A27" s="12" t="s">
        <v>26</v>
      </c>
      <c r="B27" s="13" t="s">
        <v>88</v>
      </c>
      <c r="C27" s="13" t="s">
        <v>89</v>
      </c>
      <c r="D27" s="5"/>
      <c r="E27" s="5"/>
      <c r="F27" s="5"/>
      <c r="G27" s="5"/>
      <c r="H27" s="5"/>
      <c r="I27" s="4">
        <f t="shared" si="0"/>
        <v>0</v>
      </c>
      <c r="J27" s="4">
        <f t="shared" si="1"/>
        <v>0</v>
      </c>
      <c r="K27" s="4" t="b">
        <f t="shared" si="2"/>
        <v>0</v>
      </c>
    </row>
    <row r="28" spans="1:11" s="1" customFormat="1" ht="24" x14ac:dyDescent="0.55000000000000004">
      <c r="A28" s="12" t="s">
        <v>26</v>
      </c>
      <c r="B28" s="13" t="s">
        <v>90</v>
      </c>
      <c r="C28" s="13" t="s">
        <v>91</v>
      </c>
      <c r="D28" s="5"/>
      <c r="E28" s="5"/>
      <c r="F28" s="5"/>
      <c r="G28" s="5"/>
      <c r="H28" s="5"/>
      <c r="I28" s="4">
        <f t="shared" si="0"/>
        <v>0</v>
      </c>
      <c r="J28" s="4">
        <f t="shared" si="1"/>
        <v>0</v>
      </c>
      <c r="K28" s="4" t="b">
        <f t="shared" si="2"/>
        <v>0</v>
      </c>
    </row>
    <row r="29" spans="1:11" s="1" customFormat="1" ht="24" x14ac:dyDescent="0.55000000000000004">
      <c r="A29" s="12" t="s">
        <v>26</v>
      </c>
      <c r="B29" s="13" t="s">
        <v>92</v>
      </c>
      <c r="C29" s="13" t="s">
        <v>93</v>
      </c>
      <c r="D29" s="5"/>
      <c r="E29" s="5"/>
      <c r="F29" s="5"/>
      <c r="G29" s="5"/>
      <c r="H29" s="5"/>
      <c r="I29" s="4">
        <f t="shared" si="0"/>
        <v>0</v>
      </c>
      <c r="J29" s="4">
        <f t="shared" si="1"/>
        <v>0</v>
      </c>
      <c r="K29" s="4" t="b">
        <f t="shared" si="2"/>
        <v>0</v>
      </c>
    </row>
    <row r="30" spans="1:11" s="1" customFormat="1" ht="24" x14ac:dyDescent="0.55000000000000004">
      <c r="A30" s="12" t="s">
        <v>26</v>
      </c>
      <c r="B30" s="13" t="s">
        <v>94</v>
      </c>
      <c r="C30" s="13" t="s">
        <v>95</v>
      </c>
      <c r="D30" s="5"/>
      <c r="E30" s="5"/>
      <c r="F30" s="5"/>
      <c r="G30" s="5"/>
      <c r="H30" s="5"/>
      <c r="I30" s="4">
        <f t="shared" si="0"/>
        <v>0</v>
      </c>
      <c r="J30" s="4">
        <f t="shared" si="1"/>
        <v>0</v>
      </c>
      <c r="K30" s="4" t="b">
        <f t="shared" si="2"/>
        <v>0</v>
      </c>
    </row>
    <row r="31" spans="1:11" s="1" customFormat="1" ht="24" x14ac:dyDescent="0.55000000000000004">
      <c r="A31" s="12" t="s">
        <v>26</v>
      </c>
      <c r="B31" s="13" t="s">
        <v>96</v>
      </c>
      <c r="C31" s="13" t="s">
        <v>97</v>
      </c>
      <c r="D31" s="5"/>
      <c r="E31" s="5"/>
      <c r="F31" s="5"/>
      <c r="G31" s="5"/>
      <c r="H31" s="5"/>
      <c r="I31" s="4">
        <f t="shared" si="0"/>
        <v>0</v>
      </c>
      <c r="J31" s="4">
        <f t="shared" si="1"/>
        <v>0</v>
      </c>
      <c r="K31" s="4" t="b">
        <f t="shared" si="2"/>
        <v>0</v>
      </c>
    </row>
    <row r="32" spans="1:11" s="1" customFormat="1" ht="24" x14ac:dyDescent="0.55000000000000004">
      <c r="A32" s="12" t="s">
        <v>26</v>
      </c>
      <c r="B32" s="13" t="s">
        <v>98</v>
      </c>
      <c r="C32" s="13" t="s">
        <v>99</v>
      </c>
      <c r="D32" s="5"/>
      <c r="E32" s="5"/>
      <c r="F32" s="5"/>
      <c r="G32" s="5"/>
      <c r="H32" s="5"/>
      <c r="I32" s="4">
        <f t="shared" si="0"/>
        <v>0</v>
      </c>
      <c r="J32" s="4">
        <f t="shared" si="1"/>
        <v>0</v>
      </c>
      <c r="K32" s="4" t="b">
        <f t="shared" si="2"/>
        <v>0</v>
      </c>
    </row>
    <row r="33" spans="1:11" s="1" customFormat="1" ht="24" x14ac:dyDescent="0.55000000000000004">
      <c r="A33" s="12" t="s">
        <v>26</v>
      </c>
      <c r="B33" s="13" t="s">
        <v>100</v>
      </c>
      <c r="C33" s="13" t="s">
        <v>101</v>
      </c>
      <c r="D33" s="5"/>
      <c r="E33" s="5"/>
      <c r="F33" s="5"/>
      <c r="G33" s="5"/>
      <c r="H33" s="5"/>
      <c r="I33" s="4">
        <f t="shared" si="0"/>
        <v>0</v>
      </c>
      <c r="J33" s="4">
        <f t="shared" si="1"/>
        <v>0</v>
      </c>
      <c r="K33" s="4" t="b">
        <f t="shared" si="2"/>
        <v>0</v>
      </c>
    </row>
    <row r="34" spans="1:11" s="1" customFormat="1" ht="24" x14ac:dyDescent="0.55000000000000004">
      <c r="A34" s="12" t="s">
        <v>26</v>
      </c>
      <c r="B34" s="13" t="s">
        <v>102</v>
      </c>
      <c r="C34" s="13" t="s">
        <v>103</v>
      </c>
      <c r="D34" s="5"/>
      <c r="E34" s="5"/>
      <c r="F34" s="5"/>
      <c r="G34" s="5"/>
      <c r="H34" s="5"/>
      <c r="I34" s="4">
        <f t="shared" si="0"/>
        <v>0</v>
      </c>
      <c r="J34" s="4">
        <f t="shared" si="1"/>
        <v>0</v>
      </c>
      <c r="K34" s="4" t="b">
        <f t="shared" si="2"/>
        <v>0</v>
      </c>
    </row>
    <row r="35" spans="1:11" s="1" customFormat="1" ht="24" x14ac:dyDescent="0.55000000000000004">
      <c r="A35" s="12" t="s">
        <v>26</v>
      </c>
      <c r="B35" s="13" t="s">
        <v>38</v>
      </c>
      <c r="C35" s="13" t="s">
        <v>104</v>
      </c>
      <c r="D35" s="5"/>
      <c r="E35" s="5"/>
      <c r="F35" s="5"/>
      <c r="G35" s="5"/>
      <c r="H35" s="5"/>
      <c r="I35" s="4">
        <f t="shared" si="0"/>
        <v>0</v>
      </c>
      <c r="J35" s="4">
        <f t="shared" si="1"/>
        <v>0</v>
      </c>
      <c r="K35" s="4" t="b">
        <f t="shared" si="2"/>
        <v>0</v>
      </c>
    </row>
    <row r="36" spans="1:11" s="1" customFormat="1" ht="24" x14ac:dyDescent="0.55000000000000004">
      <c r="A36" s="12" t="s">
        <v>26</v>
      </c>
      <c r="B36" s="13" t="s">
        <v>105</v>
      </c>
      <c r="C36" s="13" t="s">
        <v>106</v>
      </c>
      <c r="D36" s="5"/>
      <c r="E36" s="5"/>
      <c r="F36" s="5"/>
      <c r="G36" s="5"/>
      <c r="H36" s="5"/>
      <c r="I36" s="4">
        <f t="shared" si="0"/>
        <v>0</v>
      </c>
      <c r="J36" s="4">
        <f t="shared" si="1"/>
        <v>0</v>
      </c>
      <c r="K36" s="4" t="b">
        <f t="shared" si="2"/>
        <v>0</v>
      </c>
    </row>
    <row r="37" spans="1:11" s="1" customFormat="1" ht="24" x14ac:dyDescent="0.55000000000000004">
      <c r="A37" s="12" t="s">
        <v>26</v>
      </c>
      <c r="B37" s="13" t="s">
        <v>107</v>
      </c>
      <c r="C37" s="13" t="s">
        <v>108</v>
      </c>
      <c r="D37" s="5"/>
      <c r="E37" s="5"/>
      <c r="F37" s="5"/>
      <c r="G37" s="5"/>
      <c r="H37" s="5"/>
      <c r="I37" s="4">
        <f t="shared" si="0"/>
        <v>0</v>
      </c>
      <c r="J37" s="4">
        <f t="shared" si="1"/>
        <v>0</v>
      </c>
      <c r="K37" s="4" t="b">
        <f t="shared" si="2"/>
        <v>0</v>
      </c>
    </row>
    <row r="38" spans="1:11" s="1" customFormat="1" ht="24" x14ac:dyDescent="0.55000000000000004">
      <c r="A38" s="12" t="s">
        <v>26</v>
      </c>
      <c r="B38" s="13" t="s">
        <v>109</v>
      </c>
      <c r="C38" s="13" t="s">
        <v>110</v>
      </c>
      <c r="D38" s="5"/>
      <c r="E38" s="5"/>
      <c r="F38" s="5"/>
      <c r="G38" s="5"/>
      <c r="H38" s="5"/>
      <c r="I38" s="4">
        <f t="shared" si="0"/>
        <v>0</v>
      </c>
      <c r="J38" s="4">
        <f t="shared" si="1"/>
        <v>0</v>
      </c>
      <c r="K38" s="4" t="b">
        <f t="shared" si="2"/>
        <v>0</v>
      </c>
    </row>
    <row r="39" spans="1:11" s="1" customFormat="1" ht="24" x14ac:dyDescent="0.55000000000000004">
      <c r="A39" s="12" t="s">
        <v>26</v>
      </c>
      <c r="B39" s="13" t="s">
        <v>111</v>
      </c>
      <c r="C39" s="13" t="s">
        <v>112</v>
      </c>
      <c r="D39" s="5"/>
      <c r="E39" s="5"/>
      <c r="F39" s="5"/>
      <c r="G39" s="5"/>
      <c r="H39" s="5"/>
      <c r="I39" s="4">
        <f t="shared" si="0"/>
        <v>0</v>
      </c>
      <c r="J39" s="4">
        <f t="shared" si="1"/>
        <v>0</v>
      </c>
      <c r="K39" s="4" t="b">
        <f t="shared" si="2"/>
        <v>0</v>
      </c>
    </row>
    <row r="40" spans="1:11" s="1" customFormat="1" ht="24" x14ac:dyDescent="0.55000000000000004">
      <c r="A40" s="14" t="s">
        <v>26</v>
      </c>
      <c r="B40" s="15" t="s">
        <v>113</v>
      </c>
      <c r="C40" s="15" t="s">
        <v>114</v>
      </c>
      <c r="D40" s="5"/>
      <c r="E40" s="5"/>
      <c r="F40" s="5"/>
      <c r="G40" s="5"/>
      <c r="H40" s="5"/>
      <c r="I40" s="4">
        <f t="shared" si="0"/>
        <v>0</v>
      </c>
      <c r="J40" s="4">
        <f t="shared" si="1"/>
        <v>0</v>
      </c>
      <c r="K40" s="4" t="b">
        <f t="shared" si="2"/>
        <v>0</v>
      </c>
    </row>
    <row r="41" spans="1:11" s="1" customFormat="1" ht="24" x14ac:dyDescent="0.55000000000000004">
      <c r="A41"/>
      <c r="B41"/>
      <c r="C41" s="6" t="s">
        <v>22</v>
      </c>
      <c r="D41" s="6">
        <f>COUNTIF(D7:D40,"=4")</f>
        <v>0</v>
      </c>
      <c r="E41" s="6">
        <f t="shared" ref="E41:H41" si="3">COUNTIF(E7:E40,"=4")</f>
        <v>0</v>
      </c>
      <c r="F41" s="6">
        <f t="shared" si="3"/>
        <v>0</v>
      </c>
      <c r="G41" s="6">
        <f t="shared" si="3"/>
        <v>0</v>
      </c>
      <c r="H41" s="6">
        <f t="shared" si="3"/>
        <v>0</v>
      </c>
      <c r="I41"/>
    </row>
    <row r="42" spans="1:11" s="1" customFormat="1" ht="24" x14ac:dyDescent="0.55000000000000004">
      <c r="A42"/>
      <c r="B42"/>
      <c r="C42" s="6" t="s">
        <v>17</v>
      </c>
      <c r="D42" s="6">
        <f>COUNTIF(D7:D40,"=3")</f>
        <v>0</v>
      </c>
      <c r="E42" s="6">
        <f t="shared" ref="E42:H42" si="4">COUNTIF(E7:E40,"=3")</f>
        <v>0</v>
      </c>
      <c r="F42" s="6">
        <f t="shared" si="4"/>
        <v>0</v>
      </c>
      <c r="G42" s="6">
        <f t="shared" si="4"/>
        <v>0</v>
      </c>
      <c r="H42" s="6">
        <f t="shared" si="4"/>
        <v>0</v>
      </c>
      <c r="I42"/>
    </row>
    <row r="43" spans="1:11" s="1" customFormat="1" ht="24" x14ac:dyDescent="0.55000000000000004">
      <c r="A43"/>
      <c r="B43"/>
      <c r="C43" s="6" t="s">
        <v>18</v>
      </c>
      <c r="D43" s="6">
        <f>COUNTIF(D7:D40,"=2")</f>
        <v>0</v>
      </c>
      <c r="E43" s="6">
        <f t="shared" ref="E43:H43" si="5">COUNTIF(E7:E40,"=2")</f>
        <v>0</v>
      </c>
      <c r="F43" s="6">
        <f t="shared" si="5"/>
        <v>0</v>
      </c>
      <c r="G43" s="6">
        <f t="shared" si="5"/>
        <v>0</v>
      </c>
      <c r="H43" s="6">
        <f t="shared" si="5"/>
        <v>0</v>
      </c>
      <c r="I43"/>
    </row>
    <row r="44" spans="1:11" s="1" customFormat="1" ht="24" x14ac:dyDescent="0.55000000000000004">
      <c r="A44"/>
      <c r="B44"/>
      <c r="C44" s="6" t="s">
        <v>19</v>
      </c>
      <c r="D44" s="6">
        <f>COUNTIF(D7:D40,"=1")</f>
        <v>0</v>
      </c>
      <c r="E44" s="6">
        <f t="shared" ref="E44:H44" si="6">COUNTIF(E7:E40,"=1")</f>
        <v>0</v>
      </c>
      <c r="F44" s="6">
        <f t="shared" si="6"/>
        <v>0</v>
      </c>
      <c r="G44" s="6">
        <f t="shared" si="6"/>
        <v>0</v>
      </c>
      <c r="H44" s="6">
        <f t="shared" si="6"/>
        <v>0</v>
      </c>
      <c r="I44"/>
    </row>
    <row r="45" spans="1:11" s="1" customFormat="1" x14ac:dyDescent="0.2">
      <c r="A45"/>
      <c r="B45"/>
      <c r="C45"/>
      <c r="D45"/>
      <c r="E45"/>
      <c r="F45"/>
      <c r="G45"/>
      <c r="H45"/>
      <c r="I45"/>
    </row>
  </sheetData>
  <mergeCells count="5">
    <mergeCell ref="A5:C6"/>
    <mergeCell ref="D5:H5"/>
    <mergeCell ref="I5:I6"/>
    <mergeCell ref="K5:K6"/>
    <mergeCell ref="J5:J6"/>
  </mergeCells>
  <pageMargins left="0.25" right="0.25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>
      <selection activeCell="D47" sqref="D47:H47"/>
    </sheetView>
  </sheetViews>
  <sheetFormatPr defaultRowHeight="14.25" x14ac:dyDescent="0.2"/>
  <cols>
    <col min="1" max="1" width="4.25" customWidth="1"/>
    <col min="2" max="2" width="7.625" customWidth="1"/>
    <col min="3" max="3" width="9.875" customWidth="1"/>
    <col min="4" max="4" width="9.625" customWidth="1"/>
    <col min="5" max="5" width="7" customWidth="1"/>
    <col min="6" max="6" width="9.125" customWidth="1"/>
    <col min="7" max="7" width="9.625" customWidth="1"/>
    <col min="8" max="8" width="10.875" customWidth="1"/>
    <col min="9" max="9" width="10.125" customWidth="1"/>
    <col min="10" max="10" width="5.375" style="1" customWidth="1"/>
    <col min="11" max="11" width="10.625" customWidth="1"/>
  </cols>
  <sheetData>
    <row r="1" spans="1:11" ht="24" x14ac:dyDescent="0.5500000000000000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24" x14ac:dyDescent="0.55000000000000004">
      <c r="A2" s="6" t="s">
        <v>12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24" x14ac:dyDescent="0.55000000000000004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24" x14ac:dyDescent="0.55000000000000004">
      <c r="A4" s="7" t="s">
        <v>20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s="1" customFormat="1" ht="24" x14ac:dyDescent="0.55000000000000004">
      <c r="A5" s="8" t="s">
        <v>2</v>
      </c>
      <c r="B5" s="8"/>
      <c r="C5" s="8"/>
      <c r="D5" s="9" t="s">
        <v>3</v>
      </c>
      <c r="E5" s="9"/>
      <c r="F5" s="9"/>
      <c r="G5" s="9"/>
      <c r="H5" s="9"/>
      <c r="I5" s="8" t="s">
        <v>4</v>
      </c>
      <c r="J5" s="8" t="s">
        <v>21</v>
      </c>
      <c r="K5" s="8" t="s">
        <v>5</v>
      </c>
    </row>
    <row r="6" spans="1:11" s="1" customFormat="1" ht="24" x14ac:dyDescent="0.55000000000000004">
      <c r="A6" s="8"/>
      <c r="B6" s="8"/>
      <c r="C6" s="8"/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8"/>
      <c r="J6" s="8"/>
      <c r="K6" s="8"/>
    </row>
    <row r="7" spans="1:11" s="1" customFormat="1" ht="24" x14ac:dyDescent="0.55000000000000004">
      <c r="A7" s="18" t="s">
        <v>23</v>
      </c>
      <c r="B7" s="19" t="s">
        <v>115</v>
      </c>
      <c r="C7" s="19" t="s">
        <v>116</v>
      </c>
      <c r="D7" s="3"/>
      <c r="E7" s="3"/>
      <c r="F7" s="3"/>
      <c r="G7" s="3"/>
      <c r="H7" s="3"/>
      <c r="I7" s="4">
        <f>SUM(D7:H7)</f>
        <v>0</v>
      </c>
      <c r="J7" s="4">
        <f>AVERAGE(I7)/5</f>
        <v>0</v>
      </c>
      <c r="K7" s="4" t="b">
        <f>IF(J7&gt;3,"ดีมาก",IF(J7&gt;2,"ดี",IF(J7&gt;1,"พอใช้",IF(J7&gt;0,"ปรับปรุง"))))</f>
        <v>0</v>
      </c>
    </row>
    <row r="8" spans="1:11" s="1" customFormat="1" ht="24" x14ac:dyDescent="0.55000000000000004">
      <c r="A8" s="20" t="s">
        <v>23</v>
      </c>
      <c r="B8" s="21" t="s">
        <v>117</v>
      </c>
      <c r="C8" s="21" t="s">
        <v>118</v>
      </c>
      <c r="D8" s="5"/>
      <c r="E8" s="5"/>
      <c r="F8" s="5"/>
      <c r="G8" s="5"/>
      <c r="H8" s="5"/>
      <c r="I8" s="4">
        <f t="shared" ref="I8:I43" si="0">SUM(D8:H8)</f>
        <v>0</v>
      </c>
      <c r="J8" s="4">
        <f t="shared" ref="J8:J43" si="1">AVERAGE(I8)/5</f>
        <v>0</v>
      </c>
      <c r="K8" s="4" t="b">
        <f t="shared" ref="K8:K43" si="2">IF(J8&gt;3,"ดีมาก",IF(J8&gt;2,"ดี",IF(J8&gt;1,"พอใช้",IF(J8&gt;0,"ปรับปรุง"))))</f>
        <v>0</v>
      </c>
    </row>
    <row r="9" spans="1:11" s="1" customFormat="1" ht="24" x14ac:dyDescent="0.55000000000000004">
      <c r="A9" s="20" t="s">
        <v>23</v>
      </c>
      <c r="B9" s="21" t="s">
        <v>119</v>
      </c>
      <c r="C9" s="21" t="s">
        <v>120</v>
      </c>
      <c r="D9" s="5"/>
      <c r="E9" s="5"/>
      <c r="F9" s="5"/>
      <c r="G9" s="5"/>
      <c r="H9" s="5"/>
      <c r="I9" s="4">
        <f t="shared" si="0"/>
        <v>0</v>
      </c>
      <c r="J9" s="4">
        <f t="shared" si="1"/>
        <v>0</v>
      </c>
      <c r="K9" s="4" t="b">
        <f t="shared" si="2"/>
        <v>0</v>
      </c>
    </row>
    <row r="10" spans="1:11" s="1" customFormat="1" ht="24" x14ac:dyDescent="0.55000000000000004">
      <c r="A10" s="20" t="s">
        <v>23</v>
      </c>
      <c r="B10" s="21" t="s">
        <v>121</v>
      </c>
      <c r="C10" s="21" t="s">
        <v>122</v>
      </c>
      <c r="D10" s="5"/>
      <c r="E10" s="5"/>
      <c r="F10" s="5"/>
      <c r="G10" s="5"/>
      <c r="H10" s="5"/>
      <c r="I10" s="4">
        <f t="shared" si="0"/>
        <v>0</v>
      </c>
      <c r="J10" s="4">
        <f t="shared" si="1"/>
        <v>0</v>
      </c>
      <c r="K10" s="4" t="b">
        <f t="shared" si="2"/>
        <v>0</v>
      </c>
    </row>
    <row r="11" spans="1:11" s="1" customFormat="1" ht="24" x14ac:dyDescent="0.55000000000000004">
      <c r="A11" s="20" t="s">
        <v>23</v>
      </c>
      <c r="B11" s="21" t="s">
        <v>42</v>
      </c>
      <c r="C11" s="21" t="s">
        <v>123</v>
      </c>
      <c r="D11" s="5"/>
      <c r="E11" s="5"/>
      <c r="F11" s="5"/>
      <c r="G11" s="5"/>
      <c r="H11" s="5"/>
      <c r="I11" s="4">
        <f t="shared" si="0"/>
        <v>0</v>
      </c>
      <c r="J11" s="4">
        <f t="shared" si="1"/>
        <v>0</v>
      </c>
      <c r="K11" s="4" t="b">
        <f t="shared" si="2"/>
        <v>0</v>
      </c>
    </row>
    <row r="12" spans="1:11" s="1" customFormat="1" ht="24" x14ac:dyDescent="0.55000000000000004">
      <c r="A12" s="20" t="s">
        <v>23</v>
      </c>
      <c r="B12" s="21" t="s">
        <v>124</v>
      </c>
      <c r="C12" s="21" t="s">
        <v>125</v>
      </c>
      <c r="D12" s="5"/>
      <c r="E12" s="5"/>
      <c r="F12" s="5"/>
      <c r="G12" s="5"/>
      <c r="H12" s="5"/>
      <c r="I12" s="4">
        <f t="shared" si="0"/>
        <v>0</v>
      </c>
      <c r="J12" s="4">
        <f t="shared" si="1"/>
        <v>0</v>
      </c>
      <c r="K12" s="4" t="b">
        <f t="shared" si="2"/>
        <v>0</v>
      </c>
    </row>
    <row r="13" spans="1:11" s="1" customFormat="1" ht="24" x14ac:dyDescent="0.55000000000000004">
      <c r="A13" s="20" t="s">
        <v>23</v>
      </c>
      <c r="B13" s="21" t="s">
        <v>126</v>
      </c>
      <c r="C13" s="21" t="s">
        <v>127</v>
      </c>
      <c r="D13" s="5"/>
      <c r="E13" s="5"/>
      <c r="F13" s="5"/>
      <c r="G13" s="5"/>
      <c r="H13" s="5"/>
      <c r="I13" s="4">
        <f t="shared" si="0"/>
        <v>0</v>
      </c>
      <c r="J13" s="4">
        <f t="shared" si="1"/>
        <v>0</v>
      </c>
      <c r="K13" s="4" t="b">
        <f t="shared" si="2"/>
        <v>0</v>
      </c>
    </row>
    <row r="14" spans="1:11" s="1" customFormat="1" ht="24" x14ac:dyDescent="0.55000000000000004">
      <c r="A14" s="20" t="s">
        <v>23</v>
      </c>
      <c r="B14" s="21" t="s">
        <v>128</v>
      </c>
      <c r="C14" s="21" t="s">
        <v>30</v>
      </c>
      <c r="D14" s="5"/>
      <c r="E14" s="5"/>
      <c r="F14" s="5"/>
      <c r="G14" s="5"/>
      <c r="H14" s="5"/>
      <c r="I14" s="4">
        <f t="shared" si="0"/>
        <v>0</v>
      </c>
      <c r="J14" s="4">
        <f t="shared" si="1"/>
        <v>0</v>
      </c>
      <c r="K14" s="4" t="b">
        <f t="shared" si="2"/>
        <v>0</v>
      </c>
    </row>
    <row r="15" spans="1:11" s="1" customFormat="1" ht="24" x14ac:dyDescent="0.55000000000000004">
      <c r="A15" s="20" t="s">
        <v>23</v>
      </c>
      <c r="B15" s="22" t="s">
        <v>129</v>
      </c>
      <c r="C15" s="22" t="s">
        <v>34</v>
      </c>
      <c r="D15" s="5"/>
      <c r="E15" s="5"/>
      <c r="F15" s="5"/>
      <c r="G15" s="5"/>
      <c r="H15" s="5"/>
      <c r="I15" s="4">
        <f t="shared" si="0"/>
        <v>0</v>
      </c>
      <c r="J15" s="4">
        <f t="shared" si="1"/>
        <v>0</v>
      </c>
      <c r="K15" s="4" t="b">
        <f t="shared" si="2"/>
        <v>0</v>
      </c>
    </row>
    <row r="16" spans="1:11" s="1" customFormat="1" ht="24" x14ac:dyDescent="0.55000000000000004">
      <c r="A16" s="20" t="s">
        <v>26</v>
      </c>
      <c r="B16" s="21" t="s">
        <v>40</v>
      </c>
      <c r="C16" s="21" t="s">
        <v>34</v>
      </c>
      <c r="D16" s="5"/>
      <c r="E16" s="5"/>
      <c r="F16" s="5"/>
      <c r="G16" s="5"/>
      <c r="H16" s="5"/>
      <c r="I16" s="4">
        <f t="shared" si="0"/>
        <v>0</v>
      </c>
      <c r="J16" s="4">
        <f t="shared" si="1"/>
        <v>0</v>
      </c>
      <c r="K16" s="4" t="b">
        <f t="shared" si="2"/>
        <v>0</v>
      </c>
    </row>
    <row r="17" spans="1:11" s="1" customFormat="1" ht="24" x14ac:dyDescent="0.55000000000000004">
      <c r="A17" s="20" t="s">
        <v>26</v>
      </c>
      <c r="B17" s="21" t="s">
        <v>130</v>
      </c>
      <c r="C17" s="21" t="s">
        <v>131</v>
      </c>
      <c r="D17" s="5"/>
      <c r="E17" s="5"/>
      <c r="F17" s="5"/>
      <c r="G17" s="5"/>
      <c r="H17" s="5"/>
      <c r="I17" s="4">
        <f t="shared" si="0"/>
        <v>0</v>
      </c>
      <c r="J17" s="4">
        <f t="shared" si="1"/>
        <v>0</v>
      </c>
      <c r="K17" s="4" t="b">
        <f t="shared" si="2"/>
        <v>0</v>
      </c>
    </row>
    <row r="18" spans="1:11" s="1" customFormat="1" ht="24" x14ac:dyDescent="0.55000000000000004">
      <c r="A18" s="20" t="s">
        <v>26</v>
      </c>
      <c r="B18" s="21" t="s">
        <v>46</v>
      </c>
      <c r="C18" s="21" t="s">
        <v>132</v>
      </c>
      <c r="D18" s="5"/>
      <c r="E18" s="5"/>
      <c r="F18" s="5"/>
      <c r="G18" s="5"/>
      <c r="H18" s="5"/>
      <c r="I18" s="4">
        <f t="shared" si="0"/>
        <v>0</v>
      </c>
      <c r="J18" s="4">
        <f t="shared" si="1"/>
        <v>0</v>
      </c>
      <c r="K18" s="4" t="b">
        <f t="shared" si="2"/>
        <v>0</v>
      </c>
    </row>
    <row r="19" spans="1:11" s="1" customFormat="1" ht="24" x14ac:dyDescent="0.55000000000000004">
      <c r="A19" s="20" t="s">
        <v>26</v>
      </c>
      <c r="B19" s="21" t="s">
        <v>133</v>
      </c>
      <c r="C19" s="21" t="s">
        <v>134</v>
      </c>
      <c r="D19" s="5"/>
      <c r="E19" s="5"/>
      <c r="F19" s="5"/>
      <c r="G19" s="5"/>
      <c r="H19" s="5"/>
      <c r="I19" s="4">
        <f t="shared" si="0"/>
        <v>0</v>
      </c>
      <c r="J19" s="4">
        <f t="shared" si="1"/>
        <v>0</v>
      </c>
      <c r="K19" s="4" t="b">
        <f t="shared" si="2"/>
        <v>0</v>
      </c>
    </row>
    <row r="20" spans="1:11" s="1" customFormat="1" ht="24" x14ac:dyDescent="0.55000000000000004">
      <c r="A20" s="20" t="s">
        <v>26</v>
      </c>
      <c r="B20" s="21" t="s">
        <v>135</v>
      </c>
      <c r="C20" s="21" t="s">
        <v>136</v>
      </c>
      <c r="D20" s="5"/>
      <c r="E20" s="5"/>
      <c r="F20" s="5"/>
      <c r="G20" s="5"/>
      <c r="H20" s="5"/>
      <c r="I20" s="4">
        <f t="shared" si="0"/>
        <v>0</v>
      </c>
      <c r="J20" s="4">
        <f t="shared" si="1"/>
        <v>0</v>
      </c>
      <c r="K20" s="4" t="b">
        <f t="shared" si="2"/>
        <v>0</v>
      </c>
    </row>
    <row r="21" spans="1:11" s="1" customFormat="1" ht="24" x14ac:dyDescent="0.55000000000000004">
      <c r="A21" s="20" t="s">
        <v>26</v>
      </c>
      <c r="B21" s="21" t="s">
        <v>137</v>
      </c>
      <c r="C21" s="21" t="s">
        <v>138</v>
      </c>
      <c r="D21" s="5"/>
      <c r="E21" s="5"/>
      <c r="F21" s="5"/>
      <c r="G21" s="5"/>
      <c r="H21" s="5"/>
      <c r="I21" s="4">
        <f t="shared" si="0"/>
        <v>0</v>
      </c>
      <c r="J21" s="4">
        <f t="shared" si="1"/>
        <v>0</v>
      </c>
      <c r="K21" s="4" t="b">
        <f t="shared" si="2"/>
        <v>0</v>
      </c>
    </row>
    <row r="22" spans="1:11" s="1" customFormat="1" ht="24" x14ac:dyDescent="0.55000000000000004">
      <c r="A22" s="20" t="s">
        <v>26</v>
      </c>
      <c r="B22" s="21" t="s">
        <v>139</v>
      </c>
      <c r="C22" s="21" t="s">
        <v>140</v>
      </c>
      <c r="D22" s="5"/>
      <c r="E22" s="5"/>
      <c r="F22" s="5"/>
      <c r="G22" s="5"/>
      <c r="H22" s="5"/>
      <c r="I22" s="4">
        <f t="shared" si="0"/>
        <v>0</v>
      </c>
      <c r="J22" s="4">
        <f t="shared" si="1"/>
        <v>0</v>
      </c>
      <c r="K22" s="4" t="b">
        <f t="shared" si="2"/>
        <v>0</v>
      </c>
    </row>
    <row r="23" spans="1:11" s="1" customFormat="1" ht="24" x14ac:dyDescent="0.55000000000000004">
      <c r="A23" s="20" t="s">
        <v>26</v>
      </c>
      <c r="B23" s="21" t="s">
        <v>141</v>
      </c>
      <c r="C23" s="21" t="s">
        <v>142</v>
      </c>
      <c r="D23" s="5"/>
      <c r="E23" s="5"/>
      <c r="F23" s="5"/>
      <c r="G23" s="5"/>
      <c r="H23" s="5"/>
      <c r="I23" s="4">
        <f t="shared" si="0"/>
        <v>0</v>
      </c>
      <c r="J23" s="4">
        <f t="shared" si="1"/>
        <v>0</v>
      </c>
      <c r="K23" s="4" t="b">
        <f t="shared" si="2"/>
        <v>0</v>
      </c>
    </row>
    <row r="24" spans="1:11" s="1" customFormat="1" ht="24" x14ac:dyDescent="0.55000000000000004">
      <c r="A24" s="20" t="s">
        <v>26</v>
      </c>
      <c r="B24" s="21" t="s">
        <v>143</v>
      </c>
      <c r="C24" s="21" t="s">
        <v>144</v>
      </c>
      <c r="D24" s="5"/>
      <c r="E24" s="5"/>
      <c r="F24" s="5"/>
      <c r="G24" s="5"/>
      <c r="H24" s="5"/>
      <c r="I24" s="4">
        <f t="shared" si="0"/>
        <v>0</v>
      </c>
      <c r="J24" s="4">
        <f t="shared" si="1"/>
        <v>0</v>
      </c>
      <c r="K24" s="4" t="b">
        <f t="shared" si="2"/>
        <v>0</v>
      </c>
    </row>
    <row r="25" spans="1:11" s="1" customFormat="1" ht="24" x14ac:dyDescent="0.55000000000000004">
      <c r="A25" s="20" t="s">
        <v>26</v>
      </c>
      <c r="B25" s="21" t="s">
        <v>145</v>
      </c>
      <c r="C25" s="21" t="s">
        <v>146</v>
      </c>
      <c r="D25" s="5"/>
      <c r="E25" s="5"/>
      <c r="F25" s="5"/>
      <c r="G25" s="5"/>
      <c r="H25" s="5"/>
      <c r="I25" s="4">
        <f t="shared" si="0"/>
        <v>0</v>
      </c>
      <c r="J25" s="4">
        <f t="shared" si="1"/>
        <v>0</v>
      </c>
      <c r="K25" s="4" t="b">
        <f t="shared" si="2"/>
        <v>0</v>
      </c>
    </row>
    <row r="26" spans="1:11" s="1" customFormat="1" ht="24" x14ac:dyDescent="0.55000000000000004">
      <c r="A26" s="20" t="s">
        <v>26</v>
      </c>
      <c r="B26" s="21" t="s">
        <v>147</v>
      </c>
      <c r="C26" s="21" t="s">
        <v>148</v>
      </c>
      <c r="D26" s="5"/>
      <c r="E26" s="5"/>
      <c r="F26" s="5"/>
      <c r="G26" s="5"/>
      <c r="H26" s="5"/>
      <c r="I26" s="4">
        <f t="shared" si="0"/>
        <v>0</v>
      </c>
      <c r="J26" s="4">
        <f t="shared" si="1"/>
        <v>0</v>
      </c>
      <c r="K26" s="4" t="b">
        <f t="shared" si="2"/>
        <v>0</v>
      </c>
    </row>
    <row r="27" spans="1:11" s="1" customFormat="1" ht="24" x14ac:dyDescent="0.55000000000000004">
      <c r="A27" s="20" t="s">
        <v>26</v>
      </c>
      <c r="B27" s="21" t="s">
        <v>149</v>
      </c>
      <c r="C27" s="21" t="s">
        <v>150</v>
      </c>
      <c r="D27" s="5"/>
      <c r="E27" s="5"/>
      <c r="F27" s="5"/>
      <c r="G27" s="5"/>
      <c r="H27" s="5"/>
      <c r="I27" s="4">
        <f t="shared" si="0"/>
        <v>0</v>
      </c>
      <c r="J27" s="4">
        <f t="shared" si="1"/>
        <v>0</v>
      </c>
      <c r="K27" s="4" t="b">
        <f t="shared" si="2"/>
        <v>0</v>
      </c>
    </row>
    <row r="28" spans="1:11" s="1" customFormat="1" ht="24" x14ac:dyDescent="0.55000000000000004">
      <c r="A28" s="20" t="s">
        <v>26</v>
      </c>
      <c r="B28" s="21" t="s">
        <v>151</v>
      </c>
      <c r="C28" s="21" t="s">
        <v>152</v>
      </c>
      <c r="D28" s="5"/>
      <c r="E28" s="5"/>
      <c r="F28" s="5"/>
      <c r="G28" s="5"/>
      <c r="H28" s="5"/>
      <c r="I28" s="4">
        <f t="shared" si="0"/>
        <v>0</v>
      </c>
      <c r="J28" s="4">
        <f t="shared" si="1"/>
        <v>0</v>
      </c>
      <c r="K28" s="4" t="b">
        <f t="shared" si="2"/>
        <v>0</v>
      </c>
    </row>
    <row r="29" spans="1:11" s="1" customFormat="1" ht="24" x14ac:dyDescent="0.55000000000000004">
      <c r="A29" s="20" t="s">
        <v>26</v>
      </c>
      <c r="B29" s="21" t="s">
        <v>153</v>
      </c>
      <c r="C29" s="21" t="s">
        <v>154</v>
      </c>
      <c r="D29" s="5"/>
      <c r="E29" s="5"/>
      <c r="F29" s="5"/>
      <c r="G29" s="5"/>
      <c r="H29" s="5"/>
      <c r="I29" s="4">
        <f t="shared" si="0"/>
        <v>0</v>
      </c>
      <c r="J29" s="4">
        <f t="shared" si="1"/>
        <v>0</v>
      </c>
      <c r="K29" s="4" t="b">
        <f t="shared" si="2"/>
        <v>0</v>
      </c>
    </row>
    <row r="30" spans="1:11" s="1" customFormat="1" ht="24" x14ac:dyDescent="0.55000000000000004">
      <c r="A30" s="20" t="s">
        <v>26</v>
      </c>
      <c r="B30" s="21" t="s">
        <v>155</v>
      </c>
      <c r="C30" s="21" t="s">
        <v>156</v>
      </c>
      <c r="D30" s="5"/>
      <c r="E30" s="5"/>
      <c r="F30" s="5"/>
      <c r="G30" s="5"/>
      <c r="H30" s="5"/>
      <c r="I30" s="4">
        <f t="shared" si="0"/>
        <v>0</v>
      </c>
      <c r="J30" s="4">
        <f t="shared" si="1"/>
        <v>0</v>
      </c>
      <c r="K30" s="4" t="b">
        <f t="shared" si="2"/>
        <v>0</v>
      </c>
    </row>
    <row r="31" spans="1:11" s="1" customFormat="1" ht="24" x14ac:dyDescent="0.55000000000000004">
      <c r="A31" s="20" t="s">
        <v>26</v>
      </c>
      <c r="B31" s="21" t="s">
        <v>157</v>
      </c>
      <c r="C31" s="21" t="s">
        <v>35</v>
      </c>
      <c r="D31" s="5"/>
      <c r="E31" s="5"/>
      <c r="F31" s="5"/>
      <c r="G31" s="5"/>
      <c r="H31" s="5"/>
      <c r="I31" s="4">
        <f t="shared" si="0"/>
        <v>0</v>
      </c>
      <c r="J31" s="4">
        <f t="shared" si="1"/>
        <v>0</v>
      </c>
      <c r="K31" s="4" t="b">
        <f t="shared" si="2"/>
        <v>0</v>
      </c>
    </row>
    <row r="32" spans="1:11" s="1" customFormat="1" ht="24" x14ac:dyDescent="0.55000000000000004">
      <c r="A32" s="20" t="s">
        <v>26</v>
      </c>
      <c r="B32" s="21" t="s">
        <v>158</v>
      </c>
      <c r="C32" s="21" t="s">
        <v>159</v>
      </c>
      <c r="D32" s="5"/>
      <c r="E32" s="5"/>
      <c r="F32" s="5"/>
      <c r="G32" s="5"/>
      <c r="H32" s="5"/>
      <c r="I32" s="4">
        <f t="shared" si="0"/>
        <v>0</v>
      </c>
      <c r="J32" s="4">
        <f t="shared" si="1"/>
        <v>0</v>
      </c>
      <c r="K32" s="4" t="b">
        <f t="shared" si="2"/>
        <v>0</v>
      </c>
    </row>
    <row r="33" spans="1:11" s="1" customFormat="1" ht="24" x14ac:dyDescent="0.55000000000000004">
      <c r="A33" s="20" t="s">
        <v>26</v>
      </c>
      <c r="B33" s="21" t="s">
        <v>160</v>
      </c>
      <c r="C33" s="21" t="s">
        <v>161</v>
      </c>
      <c r="D33" s="5"/>
      <c r="E33" s="5"/>
      <c r="F33" s="5"/>
      <c r="G33" s="5"/>
      <c r="H33" s="5"/>
      <c r="I33" s="4">
        <f t="shared" si="0"/>
        <v>0</v>
      </c>
      <c r="J33" s="4">
        <f t="shared" si="1"/>
        <v>0</v>
      </c>
      <c r="K33" s="4" t="b">
        <f t="shared" si="2"/>
        <v>0</v>
      </c>
    </row>
    <row r="34" spans="1:11" s="1" customFormat="1" ht="24" x14ac:dyDescent="0.55000000000000004">
      <c r="A34" s="20" t="s">
        <v>26</v>
      </c>
      <c r="B34" s="21" t="s">
        <v>162</v>
      </c>
      <c r="C34" s="21" t="s">
        <v>163</v>
      </c>
      <c r="D34" s="5"/>
      <c r="E34" s="5"/>
      <c r="F34" s="5"/>
      <c r="G34" s="5"/>
      <c r="H34" s="5"/>
      <c r="I34" s="4">
        <f t="shared" si="0"/>
        <v>0</v>
      </c>
      <c r="J34" s="4">
        <f t="shared" si="1"/>
        <v>0</v>
      </c>
      <c r="K34" s="4" t="b">
        <f t="shared" si="2"/>
        <v>0</v>
      </c>
    </row>
    <row r="35" spans="1:11" s="1" customFormat="1" ht="24" x14ac:dyDescent="0.55000000000000004">
      <c r="A35" s="20" t="s">
        <v>26</v>
      </c>
      <c r="B35" s="21" t="s">
        <v>164</v>
      </c>
      <c r="C35" s="21" t="s">
        <v>165</v>
      </c>
      <c r="D35" s="5"/>
      <c r="E35" s="5"/>
      <c r="F35" s="5"/>
      <c r="G35" s="5"/>
      <c r="H35" s="5"/>
      <c r="I35" s="4">
        <f t="shared" si="0"/>
        <v>0</v>
      </c>
      <c r="J35" s="4">
        <f t="shared" si="1"/>
        <v>0</v>
      </c>
      <c r="K35" s="4" t="b">
        <f t="shared" si="2"/>
        <v>0</v>
      </c>
    </row>
    <row r="36" spans="1:11" s="1" customFormat="1" ht="24" x14ac:dyDescent="0.55000000000000004">
      <c r="A36" s="20" t="s">
        <v>26</v>
      </c>
      <c r="B36" s="21" t="s">
        <v>166</v>
      </c>
      <c r="C36" s="21" t="s">
        <v>167</v>
      </c>
      <c r="D36" s="5"/>
      <c r="E36" s="5"/>
      <c r="F36" s="5"/>
      <c r="G36" s="5"/>
      <c r="H36" s="5"/>
      <c r="I36" s="4">
        <f t="shared" si="0"/>
        <v>0</v>
      </c>
      <c r="J36" s="4">
        <f t="shared" si="1"/>
        <v>0</v>
      </c>
      <c r="K36" s="4" t="b">
        <f t="shared" si="2"/>
        <v>0</v>
      </c>
    </row>
    <row r="37" spans="1:11" s="1" customFormat="1" ht="24" x14ac:dyDescent="0.55000000000000004">
      <c r="A37" s="20" t="s">
        <v>26</v>
      </c>
      <c r="B37" s="21" t="s">
        <v>168</v>
      </c>
      <c r="C37" s="21" t="s">
        <v>169</v>
      </c>
      <c r="D37" s="5"/>
      <c r="E37" s="5"/>
      <c r="F37" s="5"/>
      <c r="G37" s="5"/>
      <c r="H37" s="5"/>
      <c r="I37" s="4">
        <f t="shared" si="0"/>
        <v>0</v>
      </c>
      <c r="J37" s="4">
        <f t="shared" si="1"/>
        <v>0</v>
      </c>
      <c r="K37" s="4" t="b">
        <f t="shared" si="2"/>
        <v>0</v>
      </c>
    </row>
    <row r="38" spans="1:11" s="1" customFormat="1" ht="24" x14ac:dyDescent="0.55000000000000004">
      <c r="A38" s="20" t="s">
        <v>26</v>
      </c>
      <c r="B38" s="21" t="s">
        <v>170</v>
      </c>
      <c r="C38" s="21" t="s">
        <v>171</v>
      </c>
      <c r="D38" s="5"/>
      <c r="E38" s="5"/>
      <c r="F38" s="5"/>
      <c r="G38" s="5"/>
      <c r="H38" s="5"/>
      <c r="I38" s="4">
        <f t="shared" si="0"/>
        <v>0</v>
      </c>
      <c r="J38" s="4">
        <f t="shared" si="1"/>
        <v>0</v>
      </c>
      <c r="K38" s="4" t="b">
        <f t="shared" si="2"/>
        <v>0</v>
      </c>
    </row>
    <row r="39" spans="1:11" s="1" customFormat="1" ht="24" x14ac:dyDescent="0.55000000000000004">
      <c r="A39" s="20" t="s">
        <v>26</v>
      </c>
      <c r="B39" s="21" t="s">
        <v>172</v>
      </c>
      <c r="C39" s="21" t="s">
        <v>173</v>
      </c>
      <c r="D39" s="5"/>
      <c r="E39" s="5"/>
      <c r="F39" s="5"/>
      <c r="G39" s="5"/>
      <c r="H39" s="5"/>
      <c r="I39" s="4">
        <f t="shared" si="0"/>
        <v>0</v>
      </c>
      <c r="J39" s="4">
        <f t="shared" si="1"/>
        <v>0</v>
      </c>
      <c r="K39" s="4" t="b">
        <f t="shared" si="2"/>
        <v>0</v>
      </c>
    </row>
    <row r="40" spans="1:11" s="1" customFormat="1" ht="24" x14ac:dyDescent="0.55000000000000004">
      <c r="A40" s="20" t="s">
        <v>26</v>
      </c>
      <c r="B40" s="21" t="s">
        <v>174</v>
      </c>
      <c r="C40" s="21" t="s">
        <v>175</v>
      </c>
      <c r="D40" s="5"/>
      <c r="E40" s="5"/>
      <c r="F40" s="5"/>
      <c r="G40" s="5"/>
      <c r="H40" s="5"/>
      <c r="I40" s="4">
        <f t="shared" si="0"/>
        <v>0</v>
      </c>
      <c r="J40" s="4">
        <f t="shared" si="1"/>
        <v>0</v>
      </c>
      <c r="K40" s="4" t="b">
        <f t="shared" si="2"/>
        <v>0</v>
      </c>
    </row>
    <row r="41" spans="1:11" s="1" customFormat="1" ht="24" x14ac:dyDescent="0.55000000000000004">
      <c r="A41" s="20" t="s">
        <v>26</v>
      </c>
      <c r="B41" s="21" t="s">
        <v>176</v>
      </c>
      <c r="C41" s="21" t="s">
        <v>177</v>
      </c>
      <c r="D41" s="5"/>
      <c r="E41" s="5"/>
      <c r="F41" s="5"/>
      <c r="G41" s="5"/>
      <c r="H41" s="5"/>
      <c r="I41" s="4">
        <f t="shared" si="0"/>
        <v>0</v>
      </c>
      <c r="J41" s="4">
        <f t="shared" si="1"/>
        <v>0</v>
      </c>
      <c r="K41" s="4" t="b">
        <f t="shared" si="2"/>
        <v>0</v>
      </c>
    </row>
    <row r="42" spans="1:11" s="1" customFormat="1" ht="24" x14ac:dyDescent="0.55000000000000004">
      <c r="A42" s="20" t="s">
        <v>26</v>
      </c>
      <c r="B42" s="21" t="s">
        <v>178</v>
      </c>
      <c r="C42" s="21" t="s">
        <v>179</v>
      </c>
      <c r="D42" s="5"/>
      <c r="E42" s="5"/>
      <c r="F42" s="5"/>
      <c r="G42" s="5"/>
      <c r="H42" s="5"/>
      <c r="I42" s="4">
        <f t="shared" si="0"/>
        <v>0</v>
      </c>
      <c r="J42" s="4">
        <f t="shared" si="1"/>
        <v>0</v>
      </c>
      <c r="K42" s="4" t="b">
        <f t="shared" si="2"/>
        <v>0</v>
      </c>
    </row>
    <row r="43" spans="1:11" s="1" customFormat="1" ht="24" x14ac:dyDescent="0.55000000000000004">
      <c r="A43" s="23" t="s">
        <v>26</v>
      </c>
      <c r="B43" s="24" t="s">
        <v>180</v>
      </c>
      <c r="C43" s="24" t="s">
        <v>181</v>
      </c>
      <c r="D43" s="5"/>
      <c r="E43" s="5"/>
      <c r="F43" s="5"/>
      <c r="G43" s="5"/>
      <c r="H43" s="5"/>
      <c r="I43" s="4">
        <f t="shared" si="0"/>
        <v>0</v>
      </c>
      <c r="J43" s="4">
        <f t="shared" si="1"/>
        <v>0</v>
      </c>
      <c r="K43" s="4" t="b">
        <f t="shared" si="2"/>
        <v>0</v>
      </c>
    </row>
    <row r="44" spans="1:11" ht="24" x14ac:dyDescent="0.55000000000000004">
      <c r="C44" s="6" t="s">
        <v>22</v>
      </c>
      <c r="D44" s="6">
        <f>COUNTIF(D7:D43,"=4")</f>
        <v>0</v>
      </c>
      <c r="E44" s="6">
        <f t="shared" ref="E44:H44" si="3">COUNTIF(E7:E43,"=4")</f>
        <v>0</v>
      </c>
      <c r="F44" s="6">
        <f t="shared" si="3"/>
        <v>0</v>
      </c>
      <c r="G44" s="6">
        <f t="shared" si="3"/>
        <v>0</v>
      </c>
      <c r="H44" s="6">
        <f t="shared" si="3"/>
        <v>0</v>
      </c>
    </row>
    <row r="45" spans="1:11" ht="24" x14ac:dyDescent="0.55000000000000004">
      <c r="C45" s="6" t="s">
        <v>17</v>
      </c>
      <c r="D45" s="6">
        <f>COUNTIF(D7:D43,"=3")</f>
        <v>0</v>
      </c>
      <c r="E45" s="6">
        <f t="shared" ref="E45:H45" si="4">COUNTIF(E7:E43,"=3")</f>
        <v>0</v>
      </c>
      <c r="F45" s="6">
        <f t="shared" si="4"/>
        <v>0</v>
      </c>
      <c r="G45" s="6">
        <f t="shared" si="4"/>
        <v>0</v>
      </c>
      <c r="H45" s="6">
        <f t="shared" si="4"/>
        <v>0</v>
      </c>
    </row>
    <row r="46" spans="1:11" ht="24" x14ac:dyDescent="0.55000000000000004">
      <c r="C46" s="6" t="s">
        <v>18</v>
      </c>
      <c r="D46" s="6">
        <f>COUNTIF(D7:D43,"=2")</f>
        <v>0</v>
      </c>
      <c r="E46" s="6">
        <f t="shared" ref="E46:H46" si="5">COUNTIF(E7:E43,"=2")</f>
        <v>0</v>
      </c>
      <c r="F46" s="6">
        <f t="shared" si="5"/>
        <v>0</v>
      </c>
      <c r="G46" s="6">
        <f t="shared" si="5"/>
        <v>0</v>
      </c>
      <c r="H46" s="6">
        <f t="shared" si="5"/>
        <v>0</v>
      </c>
    </row>
    <row r="47" spans="1:11" ht="24" x14ac:dyDescent="0.55000000000000004">
      <c r="C47" s="6" t="s">
        <v>19</v>
      </c>
      <c r="D47" s="6">
        <f>COUNTIF(D7:D43,"=1")</f>
        <v>0</v>
      </c>
      <c r="E47" s="6">
        <f t="shared" ref="E47:H47" si="6">COUNTIF(E7:E43,"=1")</f>
        <v>0</v>
      </c>
      <c r="F47" s="6">
        <f t="shared" si="6"/>
        <v>0</v>
      </c>
      <c r="G47" s="6">
        <f t="shared" si="6"/>
        <v>0</v>
      </c>
      <c r="H47" s="6">
        <f t="shared" si="6"/>
        <v>0</v>
      </c>
    </row>
  </sheetData>
  <mergeCells count="5">
    <mergeCell ref="A5:C6"/>
    <mergeCell ref="D5:H5"/>
    <mergeCell ref="I5:I6"/>
    <mergeCell ref="K5:K6"/>
    <mergeCell ref="J5:J6"/>
  </mergeCells>
  <pageMargins left="0.25" right="0.25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opLeftCell="A40" workbookViewId="0">
      <selection activeCell="C44" sqref="C44:H47"/>
    </sheetView>
  </sheetViews>
  <sheetFormatPr defaultRowHeight="14.25" x14ac:dyDescent="0.2"/>
  <cols>
    <col min="1" max="1" width="4.25" customWidth="1"/>
    <col min="2" max="2" width="8.375" customWidth="1"/>
    <col min="3" max="3" width="10.375" customWidth="1"/>
    <col min="4" max="4" width="9.25" customWidth="1"/>
    <col min="5" max="5" width="6.625" customWidth="1"/>
    <col min="6" max="6" width="9" customWidth="1"/>
    <col min="7" max="7" width="9.5" customWidth="1"/>
    <col min="8" max="8" width="10.375" customWidth="1"/>
    <col min="9" max="9" width="10.125" customWidth="1"/>
    <col min="10" max="10" width="6.125" style="1" customWidth="1"/>
    <col min="11" max="11" width="11.5" customWidth="1"/>
  </cols>
  <sheetData>
    <row r="1" spans="1:11" ht="24" x14ac:dyDescent="0.5500000000000000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24" x14ac:dyDescent="0.55000000000000004">
      <c r="A2" s="6" t="s">
        <v>13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24" x14ac:dyDescent="0.55000000000000004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24" x14ac:dyDescent="0.55000000000000004">
      <c r="A4" s="7" t="s">
        <v>20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s="1" customFormat="1" ht="24" x14ac:dyDescent="0.55000000000000004">
      <c r="A5" s="8" t="s">
        <v>2</v>
      </c>
      <c r="B5" s="8"/>
      <c r="C5" s="8"/>
      <c r="D5" s="9" t="s">
        <v>3</v>
      </c>
      <c r="E5" s="9"/>
      <c r="F5" s="9"/>
      <c r="G5" s="9"/>
      <c r="H5" s="9"/>
      <c r="I5" s="8" t="s">
        <v>4</v>
      </c>
      <c r="J5" s="8" t="s">
        <v>21</v>
      </c>
      <c r="K5" s="8" t="s">
        <v>5</v>
      </c>
    </row>
    <row r="6" spans="1:11" s="1" customFormat="1" ht="24" x14ac:dyDescent="0.55000000000000004">
      <c r="A6" s="8"/>
      <c r="B6" s="8"/>
      <c r="C6" s="8"/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8"/>
      <c r="J6" s="8"/>
      <c r="K6" s="8"/>
    </row>
    <row r="7" spans="1:11" s="1" customFormat="1" ht="24" x14ac:dyDescent="0.55000000000000004">
      <c r="A7" s="16" t="s">
        <v>23</v>
      </c>
      <c r="B7" s="17" t="s">
        <v>182</v>
      </c>
      <c r="C7" s="11" t="s">
        <v>183</v>
      </c>
      <c r="D7" s="3"/>
      <c r="E7" s="3"/>
      <c r="F7" s="3"/>
      <c r="G7" s="3"/>
      <c r="H7" s="3"/>
      <c r="I7" s="4">
        <f>SUM(D7:H7)</f>
        <v>0</v>
      </c>
      <c r="J7" s="4">
        <f>AVERAGE(I7)/5</f>
        <v>0</v>
      </c>
      <c r="K7" s="4" t="b">
        <f>IF(J7&gt;3,"ดีมาก",IF(J7&gt;2,"ดี",IF(J7&gt;1,"พอใช้",IF(J7&gt;0,"ปรับปรุง"))))</f>
        <v>0</v>
      </c>
    </row>
    <row r="8" spans="1:11" s="1" customFormat="1" ht="24" x14ac:dyDescent="0.55000000000000004">
      <c r="A8" s="12" t="s">
        <v>23</v>
      </c>
      <c r="B8" s="13" t="s">
        <v>184</v>
      </c>
      <c r="C8" s="13" t="s">
        <v>185</v>
      </c>
      <c r="D8" s="5"/>
      <c r="E8" s="5"/>
      <c r="F8" s="5"/>
      <c r="G8" s="5"/>
      <c r="H8" s="5"/>
      <c r="I8" s="4">
        <f t="shared" ref="I8:I43" si="0">SUM(D8:H8)</f>
        <v>0</v>
      </c>
      <c r="J8" s="4">
        <f t="shared" ref="J8:J43" si="1">AVERAGE(I8)/5</f>
        <v>0</v>
      </c>
      <c r="K8" s="4" t="b">
        <f t="shared" ref="K8:K43" si="2">IF(J8&gt;3,"ดีมาก",IF(J8&gt;2,"ดี",IF(J8&gt;1,"พอใช้",IF(J8&gt;0,"ปรับปรุง"))))</f>
        <v>0</v>
      </c>
    </row>
    <row r="9" spans="1:11" s="1" customFormat="1" ht="24" x14ac:dyDescent="0.55000000000000004">
      <c r="A9" s="12" t="s">
        <v>23</v>
      </c>
      <c r="B9" s="13" t="s">
        <v>186</v>
      </c>
      <c r="C9" s="13" t="s">
        <v>187</v>
      </c>
      <c r="D9" s="5"/>
      <c r="E9" s="5"/>
      <c r="F9" s="5"/>
      <c r="G9" s="5"/>
      <c r="H9" s="5"/>
      <c r="I9" s="4">
        <f t="shared" si="0"/>
        <v>0</v>
      </c>
      <c r="J9" s="4">
        <f t="shared" si="1"/>
        <v>0</v>
      </c>
      <c r="K9" s="4" t="b">
        <f t="shared" si="2"/>
        <v>0</v>
      </c>
    </row>
    <row r="10" spans="1:11" s="1" customFormat="1" ht="24" x14ac:dyDescent="0.55000000000000004">
      <c r="A10" s="12" t="s">
        <v>23</v>
      </c>
      <c r="B10" s="13" t="s">
        <v>188</v>
      </c>
      <c r="C10" s="13" t="s">
        <v>189</v>
      </c>
      <c r="D10" s="5"/>
      <c r="E10" s="5"/>
      <c r="F10" s="5"/>
      <c r="G10" s="5"/>
      <c r="H10" s="5"/>
      <c r="I10" s="4">
        <f t="shared" si="0"/>
        <v>0</v>
      </c>
      <c r="J10" s="4">
        <f t="shared" si="1"/>
        <v>0</v>
      </c>
      <c r="K10" s="4" t="b">
        <f t="shared" si="2"/>
        <v>0</v>
      </c>
    </row>
    <row r="11" spans="1:11" s="1" customFormat="1" ht="24" x14ac:dyDescent="0.55000000000000004">
      <c r="A11" s="12" t="s">
        <v>23</v>
      </c>
      <c r="B11" s="13" t="s">
        <v>190</v>
      </c>
      <c r="C11" s="13" t="s">
        <v>191</v>
      </c>
      <c r="D11" s="5"/>
      <c r="E11" s="5"/>
      <c r="F11" s="5"/>
      <c r="G11" s="5"/>
      <c r="H11" s="5"/>
      <c r="I11" s="4">
        <f t="shared" si="0"/>
        <v>0</v>
      </c>
      <c r="J11" s="4">
        <f t="shared" si="1"/>
        <v>0</v>
      </c>
      <c r="K11" s="4" t="b">
        <f t="shared" si="2"/>
        <v>0</v>
      </c>
    </row>
    <row r="12" spans="1:11" s="1" customFormat="1" ht="24" x14ac:dyDescent="0.55000000000000004">
      <c r="A12" s="12" t="s">
        <v>23</v>
      </c>
      <c r="B12" s="13" t="s">
        <v>192</v>
      </c>
      <c r="C12" s="13" t="s">
        <v>193</v>
      </c>
      <c r="D12" s="5"/>
      <c r="E12" s="5"/>
      <c r="F12" s="5"/>
      <c r="G12" s="5"/>
      <c r="H12" s="5"/>
      <c r="I12" s="4">
        <f t="shared" si="0"/>
        <v>0</v>
      </c>
      <c r="J12" s="4">
        <f t="shared" si="1"/>
        <v>0</v>
      </c>
      <c r="K12" s="4" t="b">
        <f t="shared" si="2"/>
        <v>0</v>
      </c>
    </row>
    <row r="13" spans="1:11" s="1" customFormat="1" ht="24" x14ac:dyDescent="0.55000000000000004">
      <c r="A13" s="12" t="s">
        <v>23</v>
      </c>
      <c r="B13" s="13" t="s">
        <v>194</v>
      </c>
      <c r="C13" s="13" t="s">
        <v>195</v>
      </c>
      <c r="D13" s="5"/>
      <c r="E13" s="5"/>
      <c r="F13" s="5"/>
      <c r="G13" s="5"/>
      <c r="H13" s="5"/>
      <c r="I13" s="4">
        <f t="shared" si="0"/>
        <v>0</v>
      </c>
      <c r="J13" s="4">
        <f t="shared" si="1"/>
        <v>0</v>
      </c>
      <c r="K13" s="4" t="b">
        <f t="shared" si="2"/>
        <v>0</v>
      </c>
    </row>
    <row r="14" spans="1:11" s="1" customFormat="1" ht="24" x14ac:dyDescent="0.55000000000000004">
      <c r="A14" s="12" t="s">
        <v>23</v>
      </c>
      <c r="B14" s="13" t="s">
        <v>196</v>
      </c>
      <c r="C14" s="13" t="s">
        <v>34</v>
      </c>
      <c r="D14" s="5"/>
      <c r="E14" s="5"/>
      <c r="F14" s="5"/>
      <c r="G14" s="5"/>
      <c r="H14" s="5"/>
      <c r="I14" s="4">
        <f t="shared" si="0"/>
        <v>0</v>
      </c>
      <c r="J14" s="4">
        <f t="shared" si="1"/>
        <v>0</v>
      </c>
      <c r="K14" s="4" t="b">
        <f t="shared" si="2"/>
        <v>0</v>
      </c>
    </row>
    <row r="15" spans="1:11" s="1" customFormat="1" ht="24" x14ac:dyDescent="0.55000000000000004">
      <c r="A15" s="12" t="s">
        <v>26</v>
      </c>
      <c r="B15" s="13" t="s">
        <v>197</v>
      </c>
      <c r="C15" s="13" t="s">
        <v>198</v>
      </c>
      <c r="D15" s="5"/>
      <c r="E15" s="5"/>
      <c r="F15" s="5"/>
      <c r="G15" s="5"/>
      <c r="H15" s="5"/>
      <c r="I15" s="4">
        <f t="shared" si="0"/>
        <v>0</v>
      </c>
      <c r="J15" s="4">
        <f t="shared" si="1"/>
        <v>0</v>
      </c>
      <c r="K15" s="4" t="b">
        <f t="shared" si="2"/>
        <v>0</v>
      </c>
    </row>
    <row r="16" spans="1:11" s="1" customFormat="1" ht="24" x14ac:dyDescent="0.55000000000000004">
      <c r="A16" s="12" t="s">
        <v>26</v>
      </c>
      <c r="B16" s="13" t="s">
        <v>199</v>
      </c>
      <c r="C16" s="13" t="s">
        <v>200</v>
      </c>
      <c r="D16" s="5"/>
      <c r="E16" s="5"/>
      <c r="F16" s="5"/>
      <c r="G16" s="5"/>
      <c r="H16" s="5"/>
      <c r="I16" s="4">
        <f t="shared" si="0"/>
        <v>0</v>
      </c>
      <c r="J16" s="4">
        <f t="shared" si="1"/>
        <v>0</v>
      </c>
      <c r="K16" s="4" t="b">
        <f t="shared" si="2"/>
        <v>0</v>
      </c>
    </row>
    <row r="17" spans="1:11" s="1" customFormat="1" ht="24" x14ac:dyDescent="0.55000000000000004">
      <c r="A17" s="12" t="s">
        <v>26</v>
      </c>
      <c r="B17" s="13" t="s">
        <v>201</v>
      </c>
      <c r="C17" s="13" t="s">
        <v>202</v>
      </c>
      <c r="D17" s="5"/>
      <c r="E17" s="5"/>
      <c r="F17" s="5"/>
      <c r="G17" s="5"/>
      <c r="H17" s="5"/>
      <c r="I17" s="4">
        <f t="shared" si="0"/>
        <v>0</v>
      </c>
      <c r="J17" s="4">
        <f t="shared" si="1"/>
        <v>0</v>
      </c>
      <c r="K17" s="4" t="b">
        <f t="shared" si="2"/>
        <v>0</v>
      </c>
    </row>
    <row r="18" spans="1:11" s="1" customFormat="1" ht="24" x14ac:dyDescent="0.55000000000000004">
      <c r="A18" s="12" t="s">
        <v>26</v>
      </c>
      <c r="B18" s="13" t="s">
        <v>203</v>
      </c>
      <c r="C18" s="13" t="s">
        <v>204</v>
      </c>
      <c r="D18" s="5"/>
      <c r="E18" s="5"/>
      <c r="F18" s="5"/>
      <c r="G18" s="5"/>
      <c r="H18" s="5"/>
      <c r="I18" s="4">
        <f t="shared" si="0"/>
        <v>0</v>
      </c>
      <c r="J18" s="4">
        <f t="shared" si="1"/>
        <v>0</v>
      </c>
      <c r="K18" s="4" t="b">
        <f t="shared" si="2"/>
        <v>0</v>
      </c>
    </row>
    <row r="19" spans="1:11" s="1" customFormat="1" ht="24" x14ac:dyDescent="0.55000000000000004">
      <c r="A19" s="12" t="s">
        <v>26</v>
      </c>
      <c r="B19" s="13" t="s">
        <v>205</v>
      </c>
      <c r="C19" s="13" t="s">
        <v>206</v>
      </c>
      <c r="D19" s="5"/>
      <c r="E19" s="5"/>
      <c r="F19" s="5"/>
      <c r="G19" s="5"/>
      <c r="H19" s="5"/>
      <c r="I19" s="4">
        <f t="shared" si="0"/>
        <v>0</v>
      </c>
      <c r="J19" s="4">
        <f t="shared" si="1"/>
        <v>0</v>
      </c>
      <c r="K19" s="4" t="b">
        <f t="shared" si="2"/>
        <v>0</v>
      </c>
    </row>
    <row r="20" spans="1:11" s="1" customFormat="1" ht="24" x14ac:dyDescent="0.55000000000000004">
      <c r="A20" s="12" t="s">
        <v>26</v>
      </c>
      <c r="B20" s="13" t="s">
        <v>207</v>
      </c>
      <c r="C20" s="13" t="s">
        <v>208</v>
      </c>
      <c r="D20" s="5"/>
      <c r="E20" s="5"/>
      <c r="F20" s="5"/>
      <c r="G20" s="5"/>
      <c r="H20" s="5"/>
      <c r="I20" s="4">
        <f t="shared" si="0"/>
        <v>0</v>
      </c>
      <c r="J20" s="4">
        <f t="shared" si="1"/>
        <v>0</v>
      </c>
      <c r="K20" s="4" t="b">
        <f t="shared" si="2"/>
        <v>0</v>
      </c>
    </row>
    <row r="21" spans="1:11" s="1" customFormat="1" ht="24" x14ac:dyDescent="0.55000000000000004">
      <c r="A21" s="12" t="s">
        <v>26</v>
      </c>
      <c r="B21" s="13" t="s">
        <v>209</v>
      </c>
      <c r="C21" s="13" t="s">
        <v>210</v>
      </c>
      <c r="D21" s="5"/>
      <c r="E21" s="5"/>
      <c r="F21" s="5"/>
      <c r="G21" s="5"/>
      <c r="H21" s="5"/>
      <c r="I21" s="4">
        <f t="shared" si="0"/>
        <v>0</v>
      </c>
      <c r="J21" s="4">
        <f t="shared" si="1"/>
        <v>0</v>
      </c>
      <c r="K21" s="4" t="b">
        <f t="shared" si="2"/>
        <v>0</v>
      </c>
    </row>
    <row r="22" spans="1:11" s="1" customFormat="1" ht="24" x14ac:dyDescent="0.55000000000000004">
      <c r="A22" s="12" t="s">
        <v>26</v>
      </c>
      <c r="B22" s="13" t="s">
        <v>211</v>
      </c>
      <c r="C22" s="13" t="s">
        <v>212</v>
      </c>
      <c r="D22" s="5"/>
      <c r="E22" s="5"/>
      <c r="F22" s="5"/>
      <c r="G22" s="5"/>
      <c r="H22" s="5"/>
      <c r="I22" s="4">
        <f t="shared" si="0"/>
        <v>0</v>
      </c>
      <c r="J22" s="4">
        <f t="shared" si="1"/>
        <v>0</v>
      </c>
      <c r="K22" s="4" t="b">
        <f t="shared" si="2"/>
        <v>0</v>
      </c>
    </row>
    <row r="23" spans="1:11" s="1" customFormat="1" ht="24" x14ac:dyDescent="0.55000000000000004">
      <c r="A23" s="12" t="s">
        <v>26</v>
      </c>
      <c r="B23" s="13" t="s">
        <v>213</v>
      </c>
      <c r="C23" s="13" t="s">
        <v>214</v>
      </c>
      <c r="D23" s="5"/>
      <c r="E23" s="5"/>
      <c r="F23" s="5"/>
      <c r="G23" s="5"/>
      <c r="H23" s="5"/>
      <c r="I23" s="4">
        <f t="shared" si="0"/>
        <v>0</v>
      </c>
      <c r="J23" s="4">
        <f t="shared" si="1"/>
        <v>0</v>
      </c>
      <c r="K23" s="4" t="b">
        <f t="shared" si="2"/>
        <v>0</v>
      </c>
    </row>
    <row r="24" spans="1:11" s="1" customFormat="1" ht="24" x14ac:dyDescent="0.55000000000000004">
      <c r="A24" s="12" t="s">
        <v>26</v>
      </c>
      <c r="B24" s="13" t="s">
        <v>215</v>
      </c>
      <c r="C24" s="13" t="s">
        <v>216</v>
      </c>
      <c r="D24" s="5"/>
      <c r="E24" s="5"/>
      <c r="F24" s="5"/>
      <c r="G24" s="5"/>
      <c r="H24" s="5"/>
      <c r="I24" s="4">
        <f t="shared" si="0"/>
        <v>0</v>
      </c>
      <c r="J24" s="4">
        <f t="shared" si="1"/>
        <v>0</v>
      </c>
      <c r="K24" s="4" t="b">
        <f t="shared" si="2"/>
        <v>0</v>
      </c>
    </row>
    <row r="25" spans="1:11" s="1" customFormat="1" ht="24" x14ac:dyDescent="0.55000000000000004">
      <c r="A25" s="12" t="s">
        <v>26</v>
      </c>
      <c r="B25" s="13" t="s">
        <v>217</v>
      </c>
      <c r="C25" s="13" t="s">
        <v>218</v>
      </c>
      <c r="D25" s="5"/>
      <c r="E25" s="5"/>
      <c r="F25" s="5"/>
      <c r="G25" s="5"/>
      <c r="H25" s="5"/>
      <c r="I25" s="4">
        <f t="shared" si="0"/>
        <v>0</v>
      </c>
      <c r="J25" s="4">
        <f t="shared" si="1"/>
        <v>0</v>
      </c>
      <c r="K25" s="4" t="b">
        <f t="shared" si="2"/>
        <v>0</v>
      </c>
    </row>
    <row r="26" spans="1:11" s="1" customFormat="1" ht="24" x14ac:dyDescent="0.55000000000000004">
      <c r="A26" s="12" t="s">
        <v>26</v>
      </c>
      <c r="B26" s="13" t="s">
        <v>219</v>
      </c>
      <c r="C26" s="13" t="s">
        <v>220</v>
      </c>
      <c r="D26" s="5"/>
      <c r="E26" s="5"/>
      <c r="F26" s="5"/>
      <c r="G26" s="5"/>
      <c r="H26" s="5"/>
      <c r="I26" s="4">
        <f t="shared" si="0"/>
        <v>0</v>
      </c>
      <c r="J26" s="4">
        <f t="shared" si="1"/>
        <v>0</v>
      </c>
      <c r="K26" s="4" t="b">
        <f t="shared" si="2"/>
        <v>0</v>
      </c>
    </row>
    <row r="27" spans="1:11" s="1" customFormat="1" ht="24" x14ac:dyDescent="0.55000000000000004">
      <c r="A27" s="12" t="s">
        <v>26</v>
      </c>
      <c r="B27" s="13" t="s">
        <v>221</v>
      </c>
      <c r="C27" s="13" t="s">
        <v>222</v>
      </c>
      <c r="D27" s="5"/>
      <c r="E27" s="5"/>
      <c r="F27" s="5"/>
      <c r="G27" s="5"/>
      <c r="H27" s="5"/>
      <c r="I27" s="4">
        <f t="shared" si="0"/>
        <v>0</v>
      </c>
      <c r="J27" s="4">
        <f t="shared" si="1"/>
        <v>0</v>
      </c>
      <c r="K27" s="4" t="b">
        <f t="shared" si="2"/>
        <v>0</v>
      </c>
    </row>
    <row r="28" spans="1:11" s="1" customFormat="1" ht="24" x14ac:dyDescent="0.55000000000000004">
      <c r="A28" s="12" t="s">
        <v>26</v>
      </c>
      <c r="B28" s="13" t="s">
        <v>223</v>
      </c>
      <c r="C28" s="13" t="s">
        <v>224</v>
      </c>
      <c r="D28" s="5"/>
      <c r="E28" s="5"/>
      <c r="F28" s="5"/>
      <c r="G28" s="5"/>
      <c r="H28" s="5"/>
      <c r="I28" s="4">
        <f t="shared" si="0"/>
        <v>0</v>
      </c>
      <c r="J28" s="4">
        <f t="shared" si="1"/>
        <v>0</v>
      </c>
      <c r="K28" s="4" t="b">
        <f t="shared" si="2"/>
        <v>0</v>
      </c>
    </row>
    <row r="29" spans="1:11" s="1" customFormat="1" ht="24" x14ac:dyDescent="0.55000000000000004">
      <c r="A29" s="12" t="s">
        <v>26</v>
      </c>
      <c r="B29" s="13" t="s">
        <v>225</v>
      </c>
      <c r="C29" s="13" t="s">
        <v>226</v>
      </c>
      <c r="D29" s="5"/>
      <c r="E29" s="5"/>
      <c r="F29" s="5"/>
      <c r="G29" s="5"/>
      <c r="H29" s="5"/>
      <c r="I29" s="4">
        <f t="shared" si="0"/>
        <v>0</v>
      </c>
      <c r="J29" s="4">
        <f t="shared" si="1"/>
        <v>0</v>
      </c>
      <c r="K29" s="4" t="b">
        <f t="shared" si="2"/>
        <v>0</v>
      </c>
    </row>
    <row r="30" spans="1:11" s="1" customFormat="1" ht="24" x14ac:dyDescent="0.55000000000000004">
      <c r="A30" s="12" t="s">
        <v>26</v>
      </c>
      <c r="B30" s="13" t="s">
        <v>227</v>
      </c>
      <c r="C30" s="13" t="s">
        <v>228</v>
      </c>
      <c r="D30" s="5"/>
      <c r="E30" s="5"/>
      <c r="F30" s="5"/>
      <c r="G30" s="5"/>
      <c r="H30" s="5"/>
      <c r="I30" s="4">
        <f t="shared" si="0"/>
        <v>0</v>
      </c>
      <c r="J30" s="4">
        <f t="shared" si="1"/>
        <v>0</v>
      </c>
      <c r="K30" s="4" t="b">
        <f t="shared" si="2"/>
        <v>0</v>
      </c>
    </row>
    <row r="31" spans="1:11" s="1" customFormat="1" ht="24" x14ac:dyDescent="0.55000000000000004">
      <c r="A31" s="12" t="s">
        <v>26</v>
      </c>
      <c r="B31" s="13" t="s">
        <v>229</v>
      </c>
      <c r="C31" s="13" t="s">
        <v>230</v>
      </c>
      <c r="D31" s="5"/>
      <c r="E31" s="5"/>
      <c r="F31" s="5"/>
      <c r="G31" s="5"/>
      <c r="H31" s="5"/>
      <c r="I31" s="4">
        <f t="shared" si="0"/>
        <v>0</v>
      </c>
      <c r="J31" s="4">
        <f t="shared" si="1"/>
        <v>0</v>
      </c>
      <c r="K31" s="4" t="b">
        <f t="shared" si="2"/>
        <v>0</v>
      </c>
    </row>
    <row r="32" spans="1:11" s="1" customFormat="1" ht="24" x14ac:dyDescent="0.55000000000000004">
      <c r="A32" s="12" t="s">
        <v>26</v>
      </c>
      <c r="B32" s="13" t="s">
        <v>231</v>
      </c>
      <c r="C32" s="13" t="s">
        <v>232</v>
      </c>
      <c r="D32" s="5"/>
      <c r="E32" s="5"/>
      <c r="F32" s="5"/>
      <c r="G32" s="5"/>
      <c r="H32" s="5"/>
      <c r="I32" s="4">
        <f t="shared" si="0"/>
        <v>0</v>
      </c>
      <c r="J32" s="4">
        <f t="shared" si="1"/>
        <v>0</v>
      </c>
      <c r="K32" s="4" t="b">
        <f t="shared" si="2"/>
        <v>0</v>
      </c>
    </row>
    <row r="33" spans="1:11" s="1" customFormat="1" ht="24" x14ac:dyDescent="0.55000000000000004">
      <c r="A33" s="12" t="s">
        <v>26</v>
      </c>
      <c r="B33" s="13" t="s">
        <v>233</v>
      </c>
      <c r="C33" s="13" t="s">
        <v>41</v>
      </c>
      <c r="D33" s="5"/>
      <c r="E33" s="5"/>
      <c r="F33" s="5"/>
      <c r="G33" s="5"/>
      <c r="H33" s="5"/>
      <c r="I33" s="4">
        <f t="shared" si="0"/>
        <v>0</v>
      </c>
      <c r="J33" s="4">
        <f t="shared" si="1"/>
        <v>0</v>
      </c>
      <c r="K33" s="4" t="b">
        <f t="shared" si="2"/>
        <v>0</v>
      </c>
    </row>
    <row r="34" spans="1:11" s="1" customFormat="1" ht="24" x14ac:dyDescent="0.55000000000000004">
      <c r="A34" s="12" t="s">
        <v>26</v>
      </c>
      <c r="B34" s="13" t="s">
        <v>234</v>
      </c>
      <c r="C34" s="13" t="s">
        <v>235</v>
      </c>
      <c r="D34" s="5"/>
      <c r="E34" s="5"/>
      <c r="F34" s="5"/>
      <c r="G34" s="5"/>
      <c r="H34" s="5"/>
      <c r="I34" s="4">
        <f t="shared" si="0"/>
        <v>0</v>
      </c>
      <c r="J34" s="4">
        <f t="shared" si="1"/>
        <v>0</v>
      </c>
      <c r="K34" s="4" t="b">
        <f t="shared" si="2"/>
        <v>0</v>
      </c>
    </row>
    <row r="35" spans="1:11" s="1" customFormat="1" ht="24" x14ac:dyDescent="0.55000000000000004">
      <c r="A35" s="12" t="s">
        <v>26</v>
      </c>
      <c r="B35" s="13" t="s">
        <v>236</v>
      </c>
      <c r="C35" s="13" t="s">
        <v>237</v>
      </c>
      <c r="D35" s="5"/>
      <c r="E35" s="5"/>
      <c r="F35" s="5"/>
      <c r="G35" s="5"/>
      <c r="H35" s="5"/>
      <c r="I35" s="4">
        <f t="shared" si="0"/>
        <v>0</v>
      </c>
      <c r="J35" s="4">
        <f t="shared" si="1"/>
        <v>0</v>
      </c>
      <c r="K35" s="4" t="b">
        <f t="shared" si="2"/>
        <v>0</v>
      </c>
    </row>
    <row r="36" spans="1:11" s="1" customFormat="1" ht="24" x14ac:dyDescent="0.55000000000000004">
      <c r="A36" s="12" t="s">
        <v>26</v>
      </c>
      <c r="B36" s="13" t="s">
        <v>238</v>
      </c>
      <c r="C36" s="13" t="s">
        <v>45</v>
      </c>
      <c r="D36" s="5"/>
      <c r="E36" s="5"/>
      <c r="F36" s="5"/>
      <c r="G36" s="5"/>
      <c r="H36" s="5"/>
      <c r="I36" s="4">
        <f t="shared" si="0"/>
        <v>0</v>
      </c>
      <c r="J36" s="4">
        <f t="shared" si="1"/>
        <v>0</v>
      </c>
      <c r="K36" s="4" t="b">
        <f t="shared" si="2"/>
        <v>0</v>
      </c>
    </row>
    <row r="37" spans="1:11" s="1" customFormat="1" ht="24" x14ac:dyDescent="0.55000000000000004">
      <c r="A37" s="12" t="s">
        <v>26</v>
      </c>
      <c r="B37" s="13" t="s">
        <v>239</v>
      </c>
      <c r="C37" s="13" t="s">
        <v>240</v>
      </c>
      <c r="D37" s="5"/>
      <c r="E37" s="5"/>
      <c r="F37" s="5"/>
      <c r="G37" s="5"/>
      <c r="H37" s="5"/>
      <c r="I37" s="4">
        <f t="shared" si="0"/>
        <v>0</v>
      </c>
      <c r="J37" s="4">
        <f t="shared" si="1"/>
        <v>0</v>
      </c>
      <c r="K37" s="4" t="b">
        <f t="shared" si="2"/>
        <v>0</v>
      </c>
    </row>
    <row r="38" spans="1:11" s="1" customFormat="1" ht="24" x14ac:dyDescent="0.55000000000000004">
      <c r="A38" s="12" t="s">
        <v>26</v>
      </c>
      <c r="B38" s="13" t="s">
        <v>241</v>
      </c>
      <c r="C38" s="13" t="s">
        <v>242</v>
      </c>
      <c r="D38" s="5"/>
      <c r="E38" s="5"/>
      <c r="F38" s="5"/>
      <c r="G38" s="5"/>
      <c r="H38" s="5"/>
      <c r="I38" s="4">
        <f t="shared" si="0"/>
        <v>0</v>
      </c>
      <c r="J38" s="4">
        <f t="shared" si="1"/>
        <v>0</v>
      </c>
      <c r="K38" s="4" t="b">
        <f t="shared" si="2"/>
        <v>0</v>
      </c>
    </row>
    <row r="39" spans="1:11" s="1" customFormat="1" ht="24" x14ac:dyDescent="0.55000000000000004">
      <c r="A39" s="12" t="s">
        <v>26</v>
      </c>
      <c r="B39" s="13" t="s">
        <v>243</v>
      </c>
      <c r="C39" s="13" t="s">
        <v>244</v>
      </c>
      <c r="D39" s="5"/>
      <c r="E39" s="5"/>
      <c r="F39" s="5"/>
      <c r="G39" s="5"/>
      <c r="H39" s="5"/>
      <c r="I39" s="4">
        <f t="shared" si="0"/>
        <v>0</v>
      </c>
      <c r="J39" s="4">
        <f t="shared" si="1"/>
        <v>0</v>
      </c>
      <c r="K39" s="4" t="b">
        <f t="shared" si="2"/>
        <v>0</v>
      </c>
    </row>
    <row r="40" spans="1:11" s="1" customFormat="1" ht="24" x14ac:dyDescent="0.55000000000000004">
      <c r="A40" s="25" t="s">
        <v>26</v>
      </c>
      <c r="B40" s="13" t="s">
        <v>47</v>
      </c>
      <c r="C40" s="13" t="s">
        <v>245</v>
      </c>
      <c r="D40" s="5"/>
      <c r="E40" s="5"/>
      <c r="F40" s="5"/>
      <c r="G40" s="5"/>
      <c r="H40" s="5"/>
      <c r="I40" s="4">
        <f t="shared" si="0"/>
        <v>0</v>
      </c>
      <c r="J40" s="4">
        <f t="shared" si="1"/>
        <v>0</v>
      </c>
      <c r="K40" s="4" t="b">
        <f t="shared" si="2"/>
        <v>0</v>
      </c>
    </row>
    <row r="41" spans="1:11" s="1" customFormat="1" ht="24" x14ac:dyDescent="0.55000000000000004">
      <c r="A41" s="25" t="s">
        <v>26</v>
      </c>
      <c r="B41" s="13" t="s">
        <v>246</v>
      </c>
      <c r="C41" s="13" t="s">
        <v>247</v>
      </c>
      <c r="D41" s="5"/>
      <c r="E41" s="5"/>
      <c r="F41" s="5"/>
      <c r="G41" s="5"/>
      <c r="H41" s="5"/>
      <c r="I41" s="4">
        <f t="shared" si="0"/>
        <v>0</v>
      </c>
      <c r="J41" s="4">
        <f t="shared" si="1"/>
        <v>0</v>
      </c>
      <c r="K41" s="4" t="b">
        <f t="shared" si="2"/>
        <v>0</v>
      </c>
    </row>
    <row r="42" spans="1:11" s="1" customFormat="1" ht="24" x14ac:dyDescent="0.55000000000000004">
      <c r="A42" s="12" t="s">
        <v>26</v>
      </c>
      <c r="B42" s="13" t="s">
        <v>248</v>
      </c>
      <c r="C42" s="13" t="s">
        <v>80</v>
      </c>
      <c r="D42" s="5"/>
      <c r="E42" s="5"/>
      <c r="F42" s="5"/>
      <c r="G42" s="5"/>
      <c r="H42" s="5"/>
      <c r="I42" s="4">
        <f t="shared" si="0"/>
        <v>0</v>
      </c>
      <c r="J42" s="4">
        <f t="shared" si="1"/>
        <v>0</v>
      </c>
      <c r="K42" s="4" t="b">
        <f t="shared" si="2"/>
        <v>0</v>
      </c>
    </row>
    <row r="43" spans="1:11" s="1" customFormat="1" ht="24" x14ac:dyDescent="0.55000000000000004">
      <c r="A43" s="26" t="s">
        <v>26</v>
      </c>
      <c r="B43" s="27" t="s">
        <v>249</v>
      </c>
      <c r="C43" s="27" t="s">
        <v>250</v>
      </c>
      <c r="D43" s="5"/>
      <c r="E43" s="5"/>
      <c r="F43" s="5"/>
      <c r="G43" s="5"/>
      <c r="H43" s="5"/>
      <c r="I43" s="4">
        <f t="shared" si="0"/>
        <v>0</v>
      </c>
      <c r="J43" s="4">
        <f t="shared" si="1"/>
        <v>0</v>
      </c>
      <c r="K43" s="4" t="b">
        <f t="shared" si="2"/>
        <v>0</v>
      </c>
    </row>
    <row r="44" spans="1:11" ht="24" x14ac:dyDescent="0.55000000000000004">
      <c r="C44" s="6" t="s">
        <v>22</v>
      </c>
      <c r="D44" s="6">
        <f>COUNTIF(D7:D43,"=4")</f>
        <v>0</v>
      </c>
      <c r="E44" s="6">
        <f t="shared" ref="E44:H44" si="3">COUNTIF(E7:E43,"=4")</f>
        <v>0</v>
      </c>
      <c r="F44" s="6">
        <f t="shared" si="3"/>
        <v>0</v>
      </c>
      <c r="G44" s="6">
        <f t="shared" si="3"/>
        <v>0</v>
      </c>
      <c r="H44" s="6">
        <f t="shared" si="3"/>
        <v>0</v>
      </c>
    </row>
    <row r="45" spans="1:11" ht="24" x14ac:dyDescent="0.55000000000000004">
      <c r="C45" s="6" t="s">
        <v>17</v>
      </c>
      <c r="D45" s="6">
        <f>COUNTIF(D7:D43,"=3")</f>
        <v>0</v>
      </c>
      <c r="E45" s="6">
        <f t="shared" ref="E45:H45" si="4">COUNTIF(E7:E43,"=3")</f>
        <v>0</v>
      </c>
      <c r="F45" s="6">
        <f t="shared" si="4"/>
        <v>0</v>
      </c>
      <c r="G45" s="6">
        <f t="shared" si="4"/>
        <v>0</v>
      </c>
      <c r="H45" s="6">
        <f t="shared" si="4"/>
        <v>0</v>
      </c>
    </row>
    <row r="46" spans="1:11" ht="24" x14ac:dyDescent="0.55000000000000004">
      <c r="C46" s="6" t="s">
        <v>18</v>
      </c>
      <c r="D46" s="6">
        <f>COUNTIF(D7:D43,"=2")</f>
        <v>0</v>
      </c>
      <c r="E46" s="6">
        <f t="shared" ref="E46:H46" si="5">COUNTIF(E7:E43,"=2")</f>
        <v>0</v>
      </c>
      <c r="F46" s="6">
        <f t="shared" si="5"/>
        <v>0</v>
      </c>
      <c r="G46" s="6">
        <f t="shared" si="5"/>
        <v>0</v>
      </c>
      <c r="H46" s="6">
        <f t="shared" si="5"/>
        <v>0</v>
      </c>
    </row>
    <row r="47" spans="1:11" ht="24" x14ac:dyDescent="0.55000000000000004">
      <c r="C47" s="6" t="s">
        <v>19</v>
      </c>
      <c r="D47" s="6">
        <f>COUNTIF(D7:D43,"=1")</f>
        <v>0</v>
      </c>
      <c r="E47" s="6">
        <f t="shared" ref="E47:H47" si="6">COUNTIF(E7:E43,"=1")</f>
        <v>0</v>
      </c>
      <c r="F47" s="6">
        <f t="shared" si="6"/>
        <v>0</v>
      </c>
      <c r="G47" s="6">
        <f t="shared" si="6"/>
        <v>0</v>
      </c>
      <c r="H47" s="6">
        <f t="shared" si="6"/>
        <v>0</v>
      </c>
    </row>
  </sheetData>
  <mergeCells count="5">
    <mergeCell ref="A5:C6"/>
    <mergeCell ref="D5:H5"/>
    <mergeCell ref="I5:I6"/>
    <mergeCell ref="K5:K6"/>
    <mergeCell ref="J5:J6"/>
  </mergeCells>
  <pageMargins left="0.25" right="0.25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opLeftCell="A34" workbookViewId="0">
      <selection activeCell="C43" sqref="C43:H46"/>
    </sheetView>
  </sheetViews>
  <sheetFormatPr defaultRowHeight="14.25" x14ac:dyDescent="0.2"/>
  <cols>
    <col min="1" max="1" width="4.125" customWidth="1"/>
    <col min="2" max="2" width="8.75" customWidth="1"/>
    <col min="3" max="3" width="11.5" customWidth="1"/>
    <col min="4" max="4" width="10.5" customWidth="1"/>
    <col min="5" max="5" width="5.875" customWidth="1"/>
    <col min="6" max="6" width="8.75" customWidth="1"/>
    <col min="7" max="7" width="10.125" customWidth="1"/>
    <col min="8" max="8" width="10.25" customWidth="1"/>
    <col min="9" max="9" width="10.625" customWidth="1"/>
    <col min="10" max="10" width="4.875" style="1" customWidth="1"/>
    <col min="11" max="11" width="12.375" customWidth="1"/>
  </cols>
  <sheetData>
    <row r="1" spans="1:11" ht="24" x14ac:dyDescent="0.5500000000000000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24" x14ac:dyDescent="0.55000000000000004">
      <c r="A2" s="6" t="s">
        <v>14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24" x14ac:dyDescent="0.55000000000000004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24" x14ac:dyDescent="0.55000000000000004">
      <c r="A4" s="7" t="s">
        <v>20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s="1" customFormat="1" ht="24" x14ac:dyDescent="0.55000000000000004">
      <c r="A5" s="8" t="s">
        <v>2</v>
      </c>
      <c r="B5" s="8"/>
      <c r="C5" s="8"/>
      <c r="D5" s="9" t="s">
        <v>3</v>
      </c>
      <c r="E5" s="9"/>
      <c r="F5" s="9"/>
      <c r="G5" s="9"/>
      <c r="H5" s="9"/>
      <c r="I5" s="8" t="s">
        <v>4</v>
      </c>
      <c r="J5" s="8" t="s">
        <v>21</v>
      </c>
      <c r="K5" s="8" t="s">
        <v>5</v>
      </c>
    </row>
    <row r="6" spans="1:11" s="1" customFormat="1" ht="24" x14ac:dyDescent="0.55000000000000004">
      <c r="A6" s="8"/>
      <c r="B6" s="8"/>
      <c r="C6" s="8"/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8"/>
      <c r="J6" s="8"/>
      <c r="K6" s="8"/>
    </row>
    <row r="7" spans="1:11" s="1" customFormat="1" ht="24" x14ac:dyDescent="0.55000000000000004">
      <c r="A7" s="18" t="s">
        <v>23</v>
      </c>
      <c r="B7" s="19" t="s">
        <v>49</v>
      </c>
      <c r="C7" s="32" t="s">
        <v>251</v>
      </c>
      <c r="D7" s="3"/>
      <c r="E7" s="3"/>
      <c r="F7" s="3"/>
      <c r="G7" s="3"/>
      <c r="H7" s="3"/>
      <c r="I7" s="4">
        <f>SUM(D7:H7)</f>
        <v>0</v>
      </c>
      <c r="J7" s="4">
        <f>AVERAGE(I7)/5</f>
        <v>0</v>
      </c>
      <c r="K7" s="4" t="b">
        <f>IF(J7&gt;3,"ดีมาก",IF(J7&gt;2,"ดี",IF(J7&gt;1,"พอใช้",IF(J7&gt;0,"ปรับปรุง"))))</f>
        <v>0</v>
      </c>
    </row>
    <row r="8" spans="1:11" s="1" customFormat="1" ht="24" x14ac:dyDescent="0.55000000000000004">
      <c r="A8" s="20" t="s">
        <v>23</v>
      </c>
      <c r="B8" s="21" t="s">
        <v>252</v>
      </c>
      <c r="C8" s="21" t="s">
        <v>253</v>
      </c>
      <c r="D8" s="5"/>
      <c r="E8" s="5"/>
      <c r="F8" s="5"/>
      <c r="G8" s="5"/>
      <c r="H8" s="5"/>
      <c r="I8" s="4">
        <f t="shared" ref="I8:I42" si="0">SUM(D8:H8)</f>
        <v>0</v>
      </c>
      <c r="J8" s="4">
        <f t="shared" ref="J8:J42" si="1">AVERAGE(I8)/5</f>
        <v>0</v>
      </c>
      <c r="K8" s="4" t="b">
        <f t="shared" ref="K8:K42" si="2">IF(J8&gt;3,"ดีมาก",IF(J8&gt;2,"ดี",IF(J8&gt;1,"พอใช้",IF(J8&gt;0,"ปรับปรุง"))))</f>
        <v>0</v>
      </c>
    </row>
    <row r="9" spans="1:11" s="1" customFormat="1" ht="24" x14ac:dyDescent="0.55000000000000004">
      <c r="A9" s="20" t="s">
        <v>23</v>
      </c>
      <c r="B9" s="21" t="s">
        <v>254</v>
      </c>
      <c r="C9" s="21" t="s">
        <v>255</v>
      </c>
      <c r="D9" s="5"/>
      <c r="E9" s="5"/>
      <c r="F9" s="5"/>
      <c r="G9" s="5"/>
      <c r="H9" s="5"/>
      <c r="I9" s="4">
        <f t="shared" si="0"/>
        <v>0</v>
      </c>
      <c r="J9" s="4">
        <f t="shared" si="1"/>
        <v>0</v>
      </c>
      <c r="K9" s="4" t="b">
        <f t="shared" si="2"/>
        <v>0</v>
      </c>
    </row>
    <row r="10" spans="1:11" s="1" customFormat="1" ht="24" x14ac:dyDescent="0.55000000000000004">
      <c r="A10" s="20" t="s">
        <v>23</v>
      </c>
      <c r="B10" s="21" t="s">
        <v>256</v>
      </c>
      <c r="C10" s="21" t="s">
        <v>257</v>
      </c>
      <c r="D10" s="5"/>
      <c r="E10" s="5"/>
      <c r="F10" s="5"/>
      <c r="G10" s="5"/>
      <c r="H10" s="5"/>
      <c r="I10" s="4">
        <f t="shared" si="0"/>
        <v>0</v>
      </c>
      <c r="J10" s="4">
        <f t="shared" si="1"/>
        <v>0</v>
      </c>
      <c r="K10" s="4" t="b">
        <f t="shared" si="2"/>
        <v>0</v>
      </c>
    </row>
    <row r="11" spans="1:11" s="1" customFormat="1" ht="24" x14ac:dyDescent="0.55000000000000004">
      <c r="A11" s="20" t="s">
        <v>23</v>
      </c>
      <c r="B11" s="21" t="s">
        <v>258</v>
      </c>
      <c r="C11" s="21" t="s">
        <v>259</v>
      </c>
      <c r="D11" s="5"/>
      <c r="E11" s="5"/>
      <c r="F11" s="5"/>
      <c r="G11" s="5"/>
      <c r="H11" s="5"/>
      <c r="I11" s="4">
        <f t="shared" si="0"/>
        <v>0</v>
      </c>
      <c r="J11" s="4">
        <f t="shared" si="1"/>
        <v>0</v>
      </c>
      <c r="K11" s="4" t="b">
        <f t="shared" si="2"/>
        <v>0</v>
      </c>
    </row>
    <row r="12" spans="1:11" s="1" customFormat="1" ht="24" x14ac:dyDescent="0.55000000000000004">
      <c r="A12" s="33" t="s">
        <v>23</v>
      </c>
      <c r="B12" s="34" t="s">
        <v>260</v>
      </c>
      <c r="C12" s="35" t="s">
        <v>261</v>
      </c>
      <c r="D12" s="5"/>
      <c r="E12" s="5"/>
      <c r="F12" s="5"/>
      <c r="G12" s="5"/>
      <c r="H12" s="5"/>
      <c r="I12" s="4">
        <f t="shared" si="0"/>
        <v>0</v>
      </c>
      <c r="J12" s="4">
        <f t="shared" si="1"/>
        <v>0</v>
      </c>
      <c r="K12" s="4" t="b">
        <f t="shared" si="2"/>
        <v>0</v>
      </c>
    </row>
    <row r="13" spans="1:11" s="1" customFormat="1" ht="24" x14ac:dyDescent="0.55000000000000004">
      <c r="A13" s="20" t="s">
        <v>23</v>
      </c>
      <c r="B13" s="21" t="s">
        <v>262</v>
      </c>
      <c r="C13" s="21" t="s">
        <v>263</v>
      </c>
      <c r="D13" s="5"/>
      <c r="E13" s="5"/>
      <c r="F13" s="5"/>
      <c r="G13" s="5"/>
      <c r="H13" s="5"/>
      <c r="I13" s="4">
        <f t="shared" si="0"/>
        <v>0</v>
      </c>
      <c r="J13" s="4">
        <f t="shared" si="1"/>
        <v>0</v>
      </c>
      <c r="K13" s="4" t="b">
        <f t="shared" si="2"/>
        <v>0</v>
      </c>
    </row>
    <row r="14" spans="1:11" s="1" customFormat="1" ht="24" x14ac:dyDescent="0.55000000000000004">
      <c r="A14" s="20" t="s">
        <v>23</v>
      </c>
      <c r="B14" s="21" t="s">
        <v>264</v>
      </c>
      <c r="C14" s="21" t="s">
        <v>265</v>
      </c>
      <c r="D14" s="5"/>
      <c r="E14" s="5"/>
      <c r="F14" s="5"/>
      <c r="G14" s="5"/>
      <c r="H14" s="5"/>
      <c r="I14" s="4">
        <f t="shared" si="0"/>
        <v>0</v>
      </c>
      <c r="J14" s="4">
        <f t="shared" si="1"/>
        <v>0</v>
      </c>
      <c r="K14" s="4" t="b">
        <f t="shared" si="2"/>
        <v>0</v>
      </c>
    </row>
    <row r="15" spans="1:11" s="1" customFormat="1" ht="24" x14ac:dyDescent="0.55000000000000004">
      <c r="A15" s="20" t="s">
        <v>23</v>
      </c>
      <c r="B15" s="21" t="s">
        <v>266</v>
      </c>
      <c r="C15" s="21" t="s">
        <v>267</v>
      </c>
      <c r="D15" s="5"/>
      <c r="E15" s="5"/>
      <c r="F15" s="5"/>
      <c r="G15" s="5"/>
      <c r="H15" s="5"/>
      <c r="I15" s="4">
        <f t="shared" si="0"/>
        <v>0</v>
      </c>
      <c r="J15" s="4">
        <f t="shared" si="1"/>
        <v>0</v>
      </c>
      <c r="K15" s="4" t="b">
        <f t="shared" si="2"/>
        <v>0</v>
      </c>
    </row>
    <row r="16" spans="1:11" s="1" customFormat="1" ht="24" x14ac:dyDescent="0.55000000000000004">
      <c r="A16" s="20" t="s">
        <v>23</v>
      </c>
      <c r="B16" s="21" t="s">
        <v>268</v>
      </c>
      <c r="C16" s="21" t="s">
        <v>269</v>
      </c>
      <c r="D16" s="5"/>
      <c r="E16" s="5"/>
      <c r="F16" s="5"/>
      <c r="G16" s="5"/>
      <c r="H16" s="5"/>
      <c r="I16" s="4">
        <f t="shared" si="0"/>
        <v>0</v>
      </c>
      <c r="J16" s="4">
        <f t="shared" si="1"/>
        <v>0</v>
      </c>
      <c r="K16" s="4" t="b">
        <f t="shared" si="2"/>
        <v>0</v>
      </c>
    </row>
    <row r="17" spans="1:11" s="1" customFormat="1" ht="24" x14ac:dyDescent="0.55000000000000004">
      <c r="A17" s="36" t="s">
        <v>23</v>
      </c>
      <c r="B17" s="37" t="s">
        <v>31</v>
      </c>
      <c r="C17" s="37" t="s">
        <v>270</v>
      </c>
      <c r="D17" s="5"/>
      <c r="E17" s="5"/>
      <c r="F17" s="5"/>
      <c r="G17" s="5"/>
      <c r="H17" s="5"/>
      <c r="I17" s="4">
        <f t="shared" si="0"/>
        <v>0</v>
      </c>
      <c r="J17" s="4">
        <f t="shared" si="1"/>
        <v>0</v>
      </c>
      <c r="K17" s="4" t="b">
        <f t="shared" si="2"/>
        <v>0</v>
      </c>
    </row>
    <row r="18" spans="1:11" s="1" customFormat="1" ht="24" x14ac:dyDescent="0.55000000000000004">
      <c r="A18" s="20" t="s">
        <v>23</v>
      </c>
      <c r="B18" s="21" t="s">
        <v>271</v>
      </c>
      <c r="C18" s="21" t="s">
        <v>272</v>
      </c>
      <c r="D18" s="5"/>
      <c r="E18" s="5"/>
      <c r="F18" s="5"/>
      <c r="G18" s="5"/>
      <c r="H18" s="5"/>
      <c r="I18" s="4">
        <f t="shared" si="0"/>
        <v>0</v>
      </c>
      <c r="J18" s="4">
        <f t="shared" si="1"/>
        <v>0</v>
      </c>
      <c r="K18" s="4" t="b">
        <f t="shared" si="2"/>
        <v>0</v>
      </c>
    </row>
    <row r="19" spans="1:11" s="1" customFormat="1" ht="24" x14ac:dyDescent="0.55000000000000004">
      <c r="A19" s="20" t="s">
        <v>23</v>
      </c>
      <c r="B19" s="21" t="s">
        <v>273</v>
      </c>
      <c r="C19" s="21" t="s">
        <v>274</v>
      </c>
      <c r="D19" s="5"/>
      <c r="E19" s="5"/>
      <c r="F19" s="5"/>
      <c r="G19" s="5"/>
      <c r="H19" s="5"/>
      <c r="I19" s="4">
        <f t="shared" si="0"/>
        <v>0</v>
      </c>
      <c r="J19" s="4">
        <f t="shared" si="1"/>
        <v>0</v>
      </c>
      <c r="K19" s="4" t="b">
        <f t="shared" si="2"/>
        <v>0</v>
      </c>
    </row>
    <row r="20" spans="1:11" s="1" customFormat="1" ht="24" x14ac:dyDescent="0.55000000000000004">
      <c r="A20" s="20" t="s">
        <v>26</v>
      </c>
      <c r="B20" s="21" t="s">
        <v>275</v>
      </c>
      <c r="C20" s="21" t="s">
        <v>165</v>
      </c>
      <c r="D20" s="5"/>
      <c r="E20" s="5"/>
      <c r="F20" s="5"/>
      <c r="G20" s="5"/>
      <c r="H20" s="5"/>
      <c r="I20" s="4">
        <f t="shared" si="0"/>
        <v>0</v>
      </c>
      <c r="J20" s="4">
        <f t="shared" si="1"/>
        <v>0</v>
      </c>
      <c r="K20" s="4" t="b">
        <f t="shared" si="2"/>
        <v>0</v>
      </c>
    </row>
    <row r="21" spans="1:11" s="1" customFormat="1" ht="24" x14ac:dyDescent="0.55000000000000004">
      <c r="A21" s="20" t="s">
        <v>26</v>
      </c>
      <c r="B21" s="21" t="s">
        <v>276</v>
      </c>
      <c r="C21" s="21" t="s">
        <v>277</v>
      </c>
      <c r="D21" s="5"/>
      <c r="E21" s="5"/>
      <c r="F21" s="5"/>
      <c r="G21" s="5"/>
      <c r="H21" s="5"/>
      <c r="I21" s="4">
        <f t="shared" si="0"/>
        <v>0</v>
      </c>
      <c r="J21" s="4">
        <f t="shared" si="1"/>
        <v>0</v>
      </c>
      <c r="K21" s="4" t="b">
        <f t="shared" si="2"/>
        <v>0</v>
      </c>
    </row>
    <row r="22" spans="1:11" s="1" customFormat="1" ht="24" x14ac:dyDescent="0.55000000000000004">
      <c r="A22" s="20" t="s">
        <v>26</v>
      </c>
      <c r="B22" s="21" t="s">
        <v>278</v>
      </c>
      <c r="C22" s="21" t="s">
        <v>27</v>
      </c>
      <c r="D22" s="5"/>
      <c r="E22" s="5"/>
      <c r="F22" s="5"/>
      <c r="G22" s="5"/>
      <c r="H22" s="5"/>
      <c r="I22" s="4">
        <f t="shared" si="0"/>
        <v>0</v>
      </c>
      <c r="J22" s="4">
        <f t="shared" si="1"/>
        <v>0</v>
      </c>
      <c r="K22" s="4" t="b">
        <f t="shared" si="2"/>
        <v>0</v>
      </c>
    </row>
    <row r="23" spans="1:11" s="1" customFormat="1" ht="24" x14ac:dyDescent="0.55000000000000004">
      <c r="A23" s="20" t="s">
        <v>26</v>
      </c>
      <c r="B23" s="21" t="s">
        <v>279</v>
      </c>
      <c r="C23" s="21" t="s">
        <v>280</v>
      </c>
      <c r="D23" s="5"/>
      <c r="E23" s="5"/>
      <c r="F23" s="5"/>
      <c r="G23" s="5"/>
      <c r="H23" s="5"/>
      <c r="I23" s="4">
        <f t="shared" si="0"/>
        <v>0</v>
      </c>
      <c r="J23" s="4">
        <f t="shared" si="1"/>
        <v>0</v>
      </c>
      <c r="K23" s="4" t="b">
        <f t="shared" si="2"/>
        <v>0</v>
      </c>
    </row>
    <row r="24" spans="1:11" s="1" customFormat="1" ht="24" x14ac:dyDescent="0.55000000000000004">
      <c r="A24" s="20" t="s">
        <v>26</v>
      </c>
      <c r="B24" s="21" t="s">
        <v>281</v>
      </c>
      <c r="C24" s="21" t="s">
        <v>282</v>
      </c>
      <c r="D24" s="5"/>
      <c r="E24" s="5"/>
      <c r="F24" s="5"/>
      <c r="G24" s="5"/>
      <c r="H24" s="5"/>
      <c r="I24" s="4">
        <f t="shared" si="0"/>
        <v>0</v>
      </c>
      <c r="J24" s="4">
        <f t="shared" si="1"/>
        <v>0</v>
      </c>
      <c r="K24" s="4" t="b">
        <f t="shared" si="2"/>
        <v>0</v>
      </c>
    </row>
    <row r="25" spans="1:11" s="1" customFormat="1" ht="24" x14ac:dyDescent="0.55000000000000004">
      <c r="A25" s="20" t="s">
        <v>26</v>
      </c>
      <c r="B25" s="21" t="s">
        <v>283</v>
      </c>
      <c r="C25" s="21" t="s">
        <v>32</v>
      </c>
      <c r="D25" s="5"/>
      <c r="E25" s="5"/>
      <c r="F25" s="5"/>
      <c r="G25" s="5"/>
      <c r="H25" s="5"/>
      <c r="I25" s="4">
        <f t="shared" si="0"/>
        <v>0</v>
      </c>
      <c r="J25" s="4">
        <f t="shared" si="1"/>
        <v>0</v>
      </c>
      <c r="K25" s="4" t="b">
        <f t="shared" si="2"/>
        <v>0</v>
      </c>
    </row>
    <row r="26" spans="1:11" s="1" customFormat="1" ht="24" x14ac:dyDescent="0.55000000000000004">
      <c r="A26" s="20" t="s">
        <v>26</v>
      </c>
      <c r="B26" s="21" t="s">
        <v>284</v>
      </c>
      <c r="C26" s="21" t="s">
        <v>285</v>
      </c>
      <c r="D26" s="5"/>
      <c r="E26" s="5"/>
      <c r="F26" s="5"/>
      <c r="G26" s="5"/>
      <c r="H26" s="5"/>
      <c r="I26" s="4">
        <f t="shared" si="0"/>
        <v>0</v>
      </c>
      <c r="J26" s="4">
        <f t="shared" si="1"/>
        <v>0</v>
      </c>
      <c r="K26" s="4" t="b">
        <f t="shared" si="2"/>
        <v>0</v>
      </c>
    </row>
    <row r="27" spans="1:11" s="1" customFormat="1" ht="24" x14ac:dyDescent="0.55000000000000004">
      <c r="A27" s="20" t="s">
        <v>26</v>
      </c>
      <c r="B27" s="21" t="s">
        <v>286</v>
      </c>
      <c r="C27" s="21" t="s">
        <v>287</v>
      </c>
      <c r="D27" s="5"/>
      <c r="E27" s="5"/>
      <c r="F27" s="5"/>
      <c r="G27" s="5"/>
      <c r="H27" s="5"/>
      <c r="I27" s="4">
        <f t="shared" si="0"/>
        <v>0</v>
      </c>
      <c r="J27" s="4">
        <f t="shared" si="1"/>
        <v>0</v>
      </c>
      <c r="K27" s="4" t="b">
        <f t="shared" si="2"/>
        <v>0</v>
      </c>
    </row>
    <row r="28" spans="1:11" s="1" customFormat="1" ht="24" x14ac:dyDescent="0.55000000000000004">
      <c r="A28" s="20" t="s">
        <v>26</v>
      </c>
      <c r="B28" s="21" t="s">
        <v>288</v>
      </c>
      <c r="C28" s="21" t="s">
        <v>289</v>
      </c>
      <c r="D28" s="5"/>
      <c r="E28" s="5"/>
      <c r="F28" s="5"/>
      <c r="G28" s="5"/>
      <c r="H28" s="5"/>
      <c r="I28" s="4">
        <f t="shared" si="0"/>
        <v>0</v>
      </c>
      <c r="J28" s="4">
        <f t="shared" si="1"/>
        <v>0</v>
      </c>
      <c r="K28" s="4" t="b">
        <f t="shared" si="2"/>
        <v>0</v>
      </c>
    </row>
    <row r="29" spans="1:11" s="1" customFormat="1" ht="24" x14ac:dyDescent="0.55000000000000004">
      <c r="A29" s="20" t="s">
        <v>26</v>
      </c>
      <c r="B29" s="21" t="s">
        <v>290</v>
      </c>
      <c r="C29" s="21" t="s">
        <v>291</v>
      </c>
      <c r="D29" s="5"/>
      <c r="E29" s="5"/>
      <c r="F29" s="5"/>
      <c r="G29" s="5"/>
      <c r="H29" s="5"/>
      <c r="I29" s="4">
        <f t="shared" si="0"/>
        <v>0</v>
      </c>
      <c r="J29" s="4">
        <f t="shared" si="1"/>
        <v>0</v>
      </c>
      <c r="K29" s="4" t="b">
        <f t="shared" si="2"/>
        <v>0</v>
      </c>
    </row>
    <row r="30" spans="1:11" s="1" customFormat="1" ht="24" x14ac:dyDescent="0.55000000000000004">
      <c r="A30" s="20" t="s">
        <v>26</v>
      </c>
      <c r="B30" s="21" t="s">
        <v>292</v>
      </c>
      <c r="C30" s="21" t="s">
        <v>33</v>
      </c>
      <c r="D30" s="5"/>
      <c r="E30" s="5"/>
      <c r="F30" s="5"/>
      <c r="G30" s="5"/>
      <c r="H30" s="5"/>
      <c r="I30" s="4">
        <f t="shared" si="0"/>
        <v>0</v>
      </c>
      <c r="J30" s="4">
        <f t="shared" si="1"/>
        <v>0</v>
      </c>
      <c r="K30" s="4" t="b">
        <f t="shared" si="2"/>
        <v>0</v>
      </c>
    </row>
    <row r="31" spans="1:11" s="1" customFormat="1" ht="24" x14ac:dyDescent="0.55000000000000004">
      <c r="A31" s="20" t="s">
        <v>26</v>
      </c>
      <c r="B31" s="21" t="s">
        <v>293</v>
      </c>
      <c r="C31" s="21" t="s">
        <v>294</v>
      </c>
      <c r="D31" s="5"/>
      <c r="E31" s="5"/>
      <c r="F31" s="5"/>
      <c r="G31" s="5"/>
      <c r="H31" s="5"/>
      <c r="I31" s="4">
        <f t="shared" si="0"/>
        <v>0</v>
      </c>
      <c r="J31" s="4">
        <f t="shared" si="1"/>
        <v>0</v>
      </c>
      <c r="K31" s="4" t="b">
        <f t="shared" si="2"/>
        <v>0</v>
      </c>
    </row>
    <row r="32" spans="1:11" s="1" customFormat="1" ht="24" x14ac:dyDescent="0.55000000000000004">
      <c r="A32" s="20" t="s">
        <v>26</v>
      </c>
      <c r="B32" s="21" t="s">
        <v>295</v>
      </c>
      <c r="C32" s="21" t="s">
        <v>296</v>
      </c>
      <c r="D32" s="5"/>
      <c r="E32" s="5"/>
      <c r="F32" s="5"/>
      <c r="G32" s="5"/>
      <c r="H32" s="5"/>
      <c r="I32" s="4">
        <f t="shared" si="0"/>
        <v>0</v>
      </c>
      <c r="J32" s="4">
        <f t="shared" si="1"/>
        <v>0</v>
      </c>
      <c r="K32" s="4" t="b">
        <f t="shared" si="2"/>
        <v>0</v>
      </c>
    </row>
    <row r="33" spans="1:11" s="1" customFormat="1" ht="24" x14ac:dyDescent="0.55000000000000004">
      <c r="A33" s="20" t="s">
        <v>26</v>
      </c>
      <c r="B33" s="21" t="s">
        <v>176</v>
      </c>
      <c r="C33" s="21" t="s">
        <v>297</v>
      </c>
      <c r="D33" s="5"/>
      <c r="E33" s="5"/>
      <c r="F33" s="5"/>
      <c r="G33" s="5"/>
      <c r="H33" s="5"/>
      <c r="I33" s="4">
        <f t="shared" si="0"/>
        <v>0</v>
      </c>
      <c r="J33" s="4">
        <f t="shared" si="1"/>
        <v>0</v>
      </c>
      <c r="K33" s="4" t="b">
        <f t="shared" si="2"/>
        <v>0</v>
      </c>
    </row>
    <row r="34" spans="1:11" s="1" customFormat="1" ht="24" x14ac:dyDescent="0.55000000000000004">
      <c r="A34" s="20" t="s">
        <v>26</v>
      </c>
      <c r="B34" s="21" t="s">
        <v>298</v>
      </c>
      <c r="C34" s="21" t="s">
        <v>39</v>
      </c>
      <c r="D34" s="5"/>
      <c r="E34" s="5"/>
      <c r="F34" s="5"/>
      <c r="G34" s="5"/>
      <c r="H34" s="5"/>
      <c r="I34" s="4">
        <f t="shared" si="0"/>
        <v>0</v>
      </c>
      <c r="J34" s="4">
        <f t="shared" si="1"/>
        <v>0</v>
      </c>
      <c r="K34" s="4" t="b">
        <f t="shared" si="2"/>
        <v>0</v>
      </c>
    </row>
    <row r="35" spans="1:11" s="1" customFormat="1" ht="24" x14ac:dyDescent="0.55000000000000004">
      <c r="A35" s="20" t="s">
        <v>26</v>
      </c>
      <c r="B35" s="21" t="s">
        <v>299</v>
      </c>
      <c r="C35" s="21" t="s">
        <v>300</v>
      </c>
      <c r="D35" s="5"/>
      <c r="E35" s="5"/>
      <c r="F35" s="5"/>
      <c r="G35" s="5"/>
      <c r="H35" s="5"/>
      <c r="I35" s="4">
        <f t="shared" si="0"/>
        <v>0</v>
      </c>
      <c r="J35" s="4">
        <f t="shared" si="1"/>
        <v>0</v>
      </c>
      <c r="K35" s="4" t="b">
        <f t="shared" si="2"/>
        <v>0</v>
      </c>
    </row>
    <row r="36" spans="1:11" ht="24" x14ac:dyDescent="0.55000000000000004">
      <c r="A36" s="20" t="s">
        <v>26</v>
      </c>
      <c r="B36" s="21" t="s">
        <v>301</v>
      </c>
      <c r="C36" s="21" t="s">
        <v>302</v>
      </c>
      <c r="D36" s="5"/>
      <c r="E36" s="5"/>
      <c r="F36" s="5"/>
      <c r="G36" s="5"/>
      <c r="H36" s="5"/>
      <c r="I36" s="4">
        <f t="shared" si="0"/>
        <v>0</v>
      </c>
      <c r="J36" s="4">
        <f t="shared" si="1"/>
        <v>0</v>
      </c>
      <c r="K36" s="4" t="b">
        <f t="shared" si="2"/>
        <v>0</v>
      </c>
    </row>
    <row r="37" spans="1:11" ht="24" x14ac:dyDescent="0.55000000000000004">
      <c r="A37" s="20" t="s">
        <v>26</v>
      </c>
      <c r="B37" s="21" t="s">
        <v>303</v>
      </c>
      <c r="C37" s="21" t="s">
        <v>304</v>
      </c>
      <c r="D37" s="5"/>
      <c r="E37" s="5"/>
      <c r="F37" s="5"/>
      <c r="G37" s="5"/>
      <c r="H37" s="5"/>
      <c r="I37" s="4">
        <f t="shared" si="0"/>
        <v>0</v>
      </c>
      <c r="J37" s="4">
        <f t="shared" si="1"/>
        <v>0</v>
      </c>
      <c r="K37" s="4" t="b">
        <f t="shared" si="2"/>
        <v>0</v>
      </c>
    </row>
    <row r="38" spans="1:11" ht="24" x14ac:dyDescent="0.55000000000000004">
      <c r="A38" s="20" t="s">
        <v>26</v>
      </c>
      <c r="B38" s="21" t="s">
        <v>305</v>
      </c>
      <c r="C38" s="21" t="s">
        <v>306</v>
      </c>
      <c r="D38" s="5"/>
      <c r="E38" s="5"/>
      <c r="F38" s="5"/>
      <c r="G38" s="5"/>
      <c r="H38" s="5"/>
      <c r="I38" s="4">
        <f t="shared" si="0"/>
        <v>0</v>
      </c>
      <c r="J38" s="4">
        <f t="shared" si="1"/>
        <v>0</v>
      </c>
      <c r="K38" s="4" t="b">
        <f t="shared" si="2"/>
        <v>0</v>
      </c>
    </row>
    <row r="39" spans="1:11" ht="24" x14ac:dyDescent="0.55000000000000004">
      <c r="A39" s="20" t="s">
        <v>26</v>
      </c>
      <c r="B39" s="21" t="s">
        <v>37</v>
      </c>
      <c r="C39" s="21" t="s">
        <v>48</v>
      </c>
      <c r="D39" s="5"/>
      <c r="E39" s="5"/>
      <c r="F39" s="5"/>
      <c r="G39" s="5"/>
      <c r="H39" s="5"/>
      <c r="I39" s="4">
        <f t="shared" si="0"/>
        <v>0</v>
      </c>
      <c r="J39" s="4">
        <f t="shared" si="1"/>
        <v>0</v>
      </c>
      <c r="K39" s="4" t="b">
        <f t="shared" si="2"/>
        <v>0</v>
      </c>
    </row>
    <row r="40" spans="1:11" ht="24" x14ac:dyDescent="0.55000000000000004">
      <c r="A40" s="18" t="s">
        <v>26</v>
      </c>
      <c r="B40" s="19" t="s">
        <v>307</v>
      </c>
      <c r="C40" s="19" t="s">
        <v>308</v>
      </c>
      <c r="D40" s="5"/>
      <c r="E40" s="5"/>
      <c r="F40" s="5"/>
      <c r="G40" s="5"/>
      <c r="H40" s="5"/>
      <c r="I40" s="4">
        <f t="shared" si="0"/>
        <v>0</v>
      </c>
      <c r="J40" s="4">
        <f t="shared" si="1"/>
        <v>0</v>
      </c>
      <c r="K40" s="4" t="b">
        <f t="shared" si="2"/>
        <v>0</v>
      </c>
    </row>
    <row r="41" spans="1:11" ht="24" x14ac:dyDescent="0.55000000000000004">
      <c r="A41" s="20" t="s">
        <v>26</v>
      </c>
      <c r="B41" s="21" t="s">
        <v>309</v>
      </c>
      <c r="C41" s="21" t="s">
        <v>310</v>
      </c>
      <c r="D41" s="5"/>
      <c r="E41" s="5"/>
      <c r="F41" s="5"/>
      <c r="G41" s="5"/>
      <c r="H41" s="5"/>
      <c r="I41" s="4">
        <f t="shared" si="0"/>
        <v>0</v>
      </c>
      <c r="J41" s="4">
        <f t="shared" si="1"/>
        <v>0</v>
      </c>
      <c r="K41" s="4" t="b">
        <f t="shared" si="2"/>
        <v>0</v>
      </c>
    </row>
    <row r="42" spans="1:11" ht="24" x14ac:dyDescent="0.55000000000000004">
      <c r="A42" s="38" t="s">
        <v>26</v>
      </c>
      <c r="B42" s="39" t="s">
        <v>311</v>
      </c>
      <c r="C42" s="39" t="s">
        <v>312</v>
      </c>
      <c r="D42" s="5"/>
      <c r="E42" s="5"/>
      <c r="F42" s="5"/>
      <c r="G42" s="5"/>
      <c r="H42" s="5"/>
      <c r="I42" s="4">
        <f t="shared" si="0"/>
        <v>0</v>
      </c>
      <c r="J42" s="4">
        <f t="shared" si="1"/>
        <v>0</v>
      </c>
      <c r="K42" s="4" t="b">
        <f t="shared" si="2"/>
        <v>0</v>
      </c>
    </row>
    <row r="43" spans="1:11" ht="24" x14ac:dyDescent="0.55000000000000004">
      <c r="C43" s="6" t="s">
        <v>22</v>
      </c>
      <c r="D43" s="6">
        <f>COUNTIF(D7:D42,"=4")</f>
        <v>0</v>
      </c>
      <c r="E43" s="6">
        <f t="shared" ref="E43:H43" si="3">COUNTIF(E7:E42,"=4")</f>
        <v>0</v>
      </c>
      <c r="F43" s="6">
        <f t="shared" si="3"/>
        <v>0</v>
      </c>
      <c r="G43" s="6">
        <f t="shared" si="3"/>
        <v>0</v>
      </c>
      <c r="H43" s="6">
        <f t="shared" si="3"/>
        <v>0</v>
      </c>
    </row>
    <row r="44" spans="1:11" ht="24" x14ac:dyDescent="0.55000000000000004">
      <c r="C44" s="6" t="s">
        <v>17</v>
      </c>
      <c r="D44" s="6">
        <f>COUNTIF(D7:D42,"=3")</f>
        <v>0</v>
      </c>
      <c r="E44" s="6">
        <f t="shared" ref="E44:H44" si="4">COUNTIF(E7:E42,"=3")</f>
        <v>0</v>
      </c>
      <c r="F44" s="6">
        <f t="shared" si="4"/>
        <v>0</v>
      </c>
      <c r="G44" s="6">
        <f t="shared" si="4"/>
        <v>0</v>
      </c>
      <c r="H44" s="6">
        <f t="shared" si="4"/>
        <v>0</v>
      </c>
    </row>
    <row r="45" spans="1:11" ht="24" x14ac:dyDescent="0.55000000000000004">
      <c r="C45" s="6" t="s">
        <v>18</v>
      </c>
      <c r="D45" s="6">
        <f>COUNTIF(D7:D42,"=2")</f>
        <v>0</v>
      </c>
      <c r="E45" s="6">
        <f t="shared" ref="E45:H45" si="5">COUNTIF(E7:E42,"=2")</f>
        <v>0</v>
      </c>
      <c r="F45" s="6">
        <f t="shared" si="5"/>
        <v>0</v>
      </c>
      <c r="G45" s="6">
        <f t="shared" si="5"/>
        <v>0</v>
      </c>
      <c r="H45" s="6">
        <f t="shared" si="5"/>
        <v>0</v>
      </c>
    </row>
    <row r="46" spans="1:11" ht="24" x14ac:dyDescent="0.55000000000000004">
      <c r="C46" s="6" t="s">
        <v>19</v>
      </c>
      <c r="D46" s="6">
        <f>COUNTIF(D7:D42,"=1")</f>
        <v>0</v>
      </c>
      <c r="E46" s="6">
        <f t="shared" ref="E46:H46" si="6">COUNTIF(E7:E42,"=1")</f>
        <v>0</v>
      </c>
      <c r="F46" s="6">
        <f t="shared" si="6"/>
        <v>0</v>
      </c>
      <c r="G46" s="6">
        <f t="shared" si="6"/>
        <v>0</v>
      </c>
      <c r="H46" s="6">
        <f t="shared" si="6"/>
        <v>0</v>
      </c>
    </row>
  </sheetData>
  <mergeCells count="5">
    <mergeCell ref="A5:C6"/>
    <mergeCell ref="D5:H5"/>
    <mergeCell ref="I5:I6"/>
    <mergeCell ref="K5:K6"/>
    <mergeCell ref="J5:J6"/>
  </mergeCells>
  <pageMargins left="0.25" right="0.25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opLeftCell="A34" workbookViewId="0">
      <selection activeCell="C41" sqref="C41:H44"/>
    </sheetView>
  </sheetViews>
  <sheetFormatPr defaultRowHeight="14.25" x14ac:dyDescent="0.2"/>
  <cols>
    <col min="1" max="1" width="4" customWidth="1"/>
    <col min="2" max="2" width="8.75" customWidth="1"/>
    <col min="3" max="3" width="9.625" customWidth="1"/>
    <col min="4" max="4" width="9.5" customWidth="1"/>
    <col min="5" max="5" width="7" customWidth="1"/>
    <col min="6" max="6" width="8.625" customWidth="1"/>
    <col min="7" max="7" width="9.5" customWidth="1"/>
    <col min="8" max="8" width="10.125" customWidth="1"/>
    <col min="9" max="9" width="10.75" customWidth="1"/>
    <col min="10" max="10" width="4.875" style="1" bestFit="1" customWidth="1"/>
    <col min="11" max="11" width="12.25" customWidth="1"/>
  </cols>
  <sheetData>
    <row r="1" spans="1:11" ht="24" x14ac:dyDescent="0.5500000000000000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24" x14ac:dyDescent="0.55000000000000004">
      <c r="A2" s="6" t="s">
        <v>15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24" x14ac:dyDescent="0.55000000000000004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24" x14ac:dyDescent="0.55000000000000004">
      <c r="A4" s="7" t="s">
        <v>20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s="1" customFormat="1" ht="24" x14ac:dyDescent="0.55000000000000004">
      <c r="A5" s="8" t="s">
        <v>2</v>
      </c>
      <c r="B5" s="8"/>
      <c r="C5" s="8"/>
      <c r="D5" s="9" t="s">
        <v>3</v>
      </c>
      <c r="E5" s="9"/>
      <c r="F5" s="9"/>
      <c r="G5" s="9"/>
      <c r="H5" s="9"/>
      <c r="I5" s="8" t="s">
        <v>4</v>
      </c>
      <c r="J5" s="8" t="s">
        <v>21</v>
      </c>
      <c r="K5" s="8" t="s">
        <v>5</v>
      </c>
    </row>
    <row r="6" spans="1:11" s="1" customFormat="1" ht="24" x14ac:dyDescent="0.55000000000000004">
      <c r="A6" s="8"/>
      <c r="B6" s="8"/>
      <c r="C6" s="8"/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8"/>
      <c r="J6" s="8"/>
      <c r="K6" s="8"/>
    </row>
    <row r="7" spans="1:11" s="1" customFormat="1" ht="24" x14ac:dyDescent="0.55000000000000004">
      <c r="A7" s="16" t="s">
        <v>23</v>
      </c>
      <c r="B7" s="17" t="s">
        <v>313</v>
      </c>
      <c r="C7" s="11" t="s">
        <v>314</v>
      </c>
      <c r="D7" s="3"/>
      <c r="E7" s="3"/>
      <c r="F7" s="3"/>
      <c r="G7" s="3"/>
      <c r="H7" s="3"/>
      <c r="I7" s="4">
        <f>SUM(D7:H7)</f>
        <v>0</v>
      </c>
      <c r="J7" s="4">
        <f>AVERAGE(I7)/5</f>
        <v>0</v>
      </c>
      <c r="K7" s="4" t="b">
        <f>IF(J7&gt;3,"ดีมาก",IF(J7&gt;2,"ดี",IF(J7&gt;1,"พอใช้",IF(J7&gt;0,"ปรับปรุง"))))</f>
        <v>0</v>
      </c>
    </row>
    <row r="8" spans="1:11" s="1" customFormat="1" ht="24" x14ac:dyDescent="0.55000000000000004">
      <c r="A8" s="12" t="s">
        <v>23</v>
      </c>
      <c r="B8" s="13" t="s">
        <v>315</v>
      </c>
      <c r="C8" s="13" t="s">
        <v>316</v>
      </c>
      <c r="D8" s="5"/>
      <c r="E8" s="5"/>
      <c r="F8" s="5"/>
      <c r="G8" s="5"/>
      <c r="H8" s="5"/>
      <c r="I8" s="4">
        <f t="shared" ref="I8:I40" si="0">SUM(D8:H8)</f>
        <v>0</v>
      </c>
      <c r="J8" s="4">
        <f t="shared" ref="J8:J40" si="1">AVERAGE(I8)/5</f>
        <v>0</v>
      </c>
      <c r="K8" s="4" t="b">
        <f t="shared" ref="K8:K40" si="2">IF(J8&gt;3,"ดีมาก",IF(J8&gt;2,"ดี",IF(J8&gt;1,"พอใช้",IF(J8&gt;0,"ปรับปรุง"))))</f>
        <v>0</v>
      </c>
    </row>
    <row r="9" spans="1:11" s="1" customFormat="1" ht="24" x14ac:dyDescent="0.55000000000000004">
      <c r="A9" s="12" t="s">
        <v>23</v>
      </c>
      <c r="B9" s="13" t="s">
        <v>317</v>
      </c>
      <c r="C9" s="13" t="s">
        <v>318</v>
      </c>
      <c r="D9" s="5"/>
      <c r="E9" s="5"/>
      <c r="F9" s="5"/>
      <c r="G9" s="5"/>
      <c r="H9" s="5"/>
      <c r="I9" s="4">
        <f t="shared" si="0"/>
        <v>0</v>
      </c>
      <c r="J9" s="4">
        <f t="shared" si="1"/>
        <v>0</v>
      </c>
      <c r="K9" s="4" t="b">
        <f t="shared" si="2"/>
        <v>0</v>
      </c>
    </row>
    <row r="10" spans="1:11" s="1" customFormat="1" ht="24" x14ac:dyDescent="0.55000000000000004">
      <c r="A10" s="12" t="s">
        <v>23</v>
      </c>
      <c r="B10" s="13" t="s">
        <v>319</v>
      </c>
      <c r="C10" s="13" t="s">
        <v>320</v>
      </c>
      <c r="D10" s="5"/>
      <c r="E10" s="5"/>
      <c r="F10" s="5"/>
      <c r="G10" s="5"/>
      <c r="H10" s="5"/>
      <c r="I10" s="4">
        <f t="shared" si="0"/>
        <v>0</v>
      </c>
      <c r="J10" s="4">
        <f t="shared" si="1"/>
        <v>0</v>
      </c>
      <c r="K10" s="4" t="b">
        <f t="shared" si="2"/>
        <v>0</v>
      </c>
    </row>
    <row r="11" spans="1:11" s="1" customFormat="1" ht="24" x14ac:dyDescent="0.55000000000000004">
      <c r="A11" s="12" t="s">
        <v>23</v>
      </c>
      <c r="B11" s="13" t="s">
        <v>321</v>
      </c>
      <c r="C11" s="13" t="s">
        <v>322</v>
      </c>
      <c r="D11" s="5"/>
      <c r="E11" s="5"/>
      <c r="F11" s="5"/>
      <c r="G11" s="5"/>
      <c r="H11" s="5"/>
      <c r="I11" s="4">
        <f t="shared" si="0"/>
        <v>0</v>
      </c>
      <c r="J11" s="4">
        <f t="shared" si="1"/>
        <v>0</v>
      </c>
      <c r="K11" s="4" t="b">
        <f t="shared" si="2"/>
        <v>0</v>
      </c>
    </row>
    <row r="12" spans="1:11" s="1" customFormat="1" ht="24" x14ac:dyDescent="0.55000000000000004">
      <c r="A12" s="12" t="s">
        <v>23</v>
      </c>
      <c r="B12" s="13" t="s">
        <v>323</v>
      </c>
      <c r="C12" s="13" t="s">
        <v>324</v>
      </c>
      <c r="D12" s="5"/>
      <c r="E12" s="5"/>
      <c r="F12" s="5"/>
      <c r="G12" s="5"/>
      <c r="H12" s="5"/>
      <c r="I12" s="4">
        <f t="shared" si="0"/>
        <v>0</v>
      </c>
      <c r="J12" s="4">
        <f t="shared" si="1"/>
        <v>0</v>
      </c>
      <c r="K12" s="4" t="b">
        <f t="shared" si="2"/>
        <v>0</v>
      </c>
    </row>
    <row r="13" spans="1:11" s="1" customFormat="1" ht="24" x14ac:dyDescent="0.55000000000000004">
      <c r="A13" s="12" t="s">
        <v>23</v>
      </c>
      <c r="B13" s="13" t="s">
        <v>325</v>
      </c>
      <c r="C13" s="13" t="s">
        <v>326</v>
      </c>
      <c r="D13" s="5"/>
      <c r="E13" s="5"/>
      <c r="F13" s="5"/>
      <c r="G13" s="5"/>
      <c r="H13" s="5"/>
      <c r="I13" s="4">
        <f t="shared" si="0"/>
        <v>0</v>
      </c>
      <c r="J13" s="4">
        <f t="shared" si="1"/>
        <v>0</v>
      </c>
      <c r="K13" s="4" t="b">
        <f t="shared" si="2"/>
        <v>0</v>
      </c>
    </row>
    <row r="14" spans="1:11" s="1" customFormat="1" ht="24" x14ac:dyDescent="0.55000000000000004">
      <c r="A14" s="12" t="s">
        <v>23</v>
      </c>
      <c r="B14" s="13" t="s">
        <v>327</v>
      </c>
      <c r="C14" s="13" t="s">
        <v>34</v>
      </c>
      <c r="D14" s="5"/>
      <c r="E14" s="5"/>
      <c r="F14" s="5"/>
      <c r="G14" s="5"/>
      <c r="H14" s="5"/>
      <c r="I14" s="4">
        <f t="shared" si="0"/>
        <v>0</v>
      </c>
      <c r="J14" s="4">
        <f t="shared" si="1"/>
        <v>0</v>
      </c>
      <c r="K14" s="4" t="b">
        <f t="shared" si="2"/>
        <v>0</v>
      </c>
    </row>
    <row r="15" spans="1:11" s="1" customFormat="1" ht="24" x14ac:dyDescent="0.55000000000000004">
      <c r="A15" s="12" t="s">
        <v>23</v>
      </c>
      <c r="B15" s="13" t="s">
        <v>328</v>
      </c>
      <c r="C15" s="13" t="s">
        <v>329</v>
      </c>
      <c r="D15" s="5"/>
      <c r="E15" s="5"/>
      <c r="F15" s="5"/>
      <c r="G15" s="5"/>
      <c r="H15" s="5"/>
      <c r="I15" s="4">
        <f t="shared" si="0"/>
        <v>0</v>
      </c>
      <c r="J15" s="4">
        <f t="shared" si="1"/>
        <v>0</v>
      </c>
      <c r="K15" s="4" t="b">
        <f t="shared" si="2"/>
        <v>0</v>
      </c>
    </row>
    <row r="16" spans="1:11" s="1" customFormat="1" ht="24" x14ac:dyDescent="0.55000000000000004">
      <c r="A16" s="12" t="s">
        <v>23</v>
      </c>
      <c r="B16" s="13" t="s">
        <v>330</v>
      </c>
      <c r="C16" s="13" t="s">
        <v>331</v>
      </c>
      <c r="D16" s="5"/>
      <c r="E16" s="5"/>
      <c r="F16" s="5"/>
      <c r="G16" s="5"/>
      <c r="H16" s="5"/>
      <c r="I16" s="4">
        <f t="shared" si="0"/>
        <v>0</v>
      </c>
      <c r="J16" s="4">
        <f t="shared" si="1"/>
        <v>0</v>
      </c>
      <c r="K16" s="4" t="b">
        <f t="shared" si="2"/>
        <v>0</v>
      </c>
    </row>
    <row r="17" spans="1:11" s="1" customFormat="1" ht="24" x14ac:dyDescent="0.55000000000000004">
      <c r="A17" s="12" t="s">
        <v>23</v>
      </c>
      <c r="B17" s="13" t="s">
        <v>332</v>
      </c>
      <c r="C17" s="13" t="s">
        <v>333</v>
      </c>
      <c r="D17" s="5"/>
      <c r="E17" s="5"/>
      <c r="F17" s="5"/>
      <c r="G17" s="5"/>
      <c r="H17" s="5"/>
      <c r="I17" s="4">
        <f t="shared" si="0"/>
        <v>0</v>
      </c>
      <c r="J17" s="4">
        <f t="shared" si="1"/>
        <v>0</v>
      </c>
      <c r="K17" s="4" t="b">
        <f t="shared" si="2"/>
        <v>0</v>
      </c>
    </row>
    <row r="18" spans="1:11" s="1" customFormat="1" ht="24" x14ac:dyDescent="0.55000000000000004">
      <c r="A18" s="12" t="s">
        <v>26</v>
      </c>
      <c r="B18" s="13" t="s">
        <v>334</v>
      </c>
      <c r="C18" s="13" t="s">
        <v>335</v>
      </c>
      <c r="D18" s="5"/>
      <c r="E18" s="5"/>
      <c r="F18" s="5"/>
      <c r="G18" s="5"/>
      <c r="H18" s="5"/>
      <c r="I18" s="4">
        <f t="shared" si="0"/>
        <v>0</v>
      </c>
      <c r="J18" s="4">
        <f t="shared" si="1"/>
        <v>0</v>
      </c>
      <c r="K18" s="4" t="b">
        <f t="shared" si="2"/>
        <v>0</v>
      </c>
    </row>
    <row r="19" spans="1:11" s="1" customFormat="1" ht="24" x14ac:dyDescent="0.55000000000000004">
      <c r="A19" s="12" t="s">
        <v>26</v>
      </c>
      <c r="B19" s="13" t="s">
        <v>336</v>
      </c>
      <c r="C19" s="13" t="s">
        <v>337</v>
      </c>
      <c r="D19" s="5"/>
      <c r="E19" s="5"/>
      <c r="F19" s="5"/>
      <c r="G19" s="5"/>
      <c r="H19" s="5"/>
      <c r="I19" s="4">
        <f t="shared" si="0"/>
        <v>0</v>
      </c>
      <c r="J19" s="4">
        <f t="shared" si="1"/>
        <v>0</v>
      </c>
      <c r="K19" s="4" t="b">
        <f t="shared" si="2"/>
        <v>0</v>
      </c>
    </row>
    <row r="20" spans="1:11" s="1" customFormat="1" ht="24" x14ac:dyDescent="0.55000000000000004">
      <c r="A20" s="12" t="s">
        <v>26</v>
      </c>
      <c r="B20" s="13" t="s">
        <v>38</v>
      </c>
      <c r="C20" s="13" t="s">
        <v>338</v>
      </c>
      <c r="D20" s="5"/>
      <c r="E20" s="5"/>
      <c r="F20" s="5"/>
      <c r="G20" s="5"/>
      <c r="H20" s="5"/>
      <c r="I20" s="4">
        <f t="shared" si="0"/>
        <v>0</v>
      </c>
      <c r="J20" s="4">
        <f t="shared" si="1"/>
        <v>0</v>
      </c>
      <c r="K20" s="4" t="b">
        <f t="shared" si="2"/>
        <v>0</v>
      </c>
    </row>
    <row r="21" spans="1:11" s="1" customFormat="1" ht="24" x14ac:dyDescent="0.55000000000000004">
      <c r="A21" s="40" t="s">
        <v>26</v>
      </c>
      <c r="B21" s="41" t="s">
        <v>339</v>
      </c>
      <c r="C21" s="41" t="s">
        <v>43</v>
      </c>
      <c r="D21" s="5"/>
      <c r="E21" s="5"/>
      <c r="F21" s="5"/>
      <c r="G21" s="5"/>
      <c r="H21" s="5"/>
      <c r="I21" s="4">
        <f t="shared" si="0"/>
        <v>0</v>
      </c>
      <c r="J21" s="4">
        <f t="shared" si="1"/>
        <v>0</v>
      </c>
      <c r="K21" s="4" t="b">
        <f t="shared" si="2"/>
        <v>0</v>
      </c>
    </row>
    <row r="22" spans="1:11" s="1" customFormat="1" ht="24" x14ac:dyDescent="0.55000000000000004">
      <c r="A22" s="12" t="s">
        <v>26</v>
      </c>
      <c r="B22" s="13" t="s">
        <v>340</v>
      </c>
      <c r="C22" s="13" t="s">
        <v>341</v>
      </c>
      <c r="D22" s="5"/>
      <c r="E22" s="5"/>
      <c r="F22" s="5"/>
      <c r="G22" s="5"/>
      <c r="H22" s="5"/>
      <c r="I22" s="4">
        <f t="shared" si="0"/>
        <v>0</v>
      </c>
      <c r="J22" s="4">
        <f t="shared" si="1"/>
        <v>0</v>
      </c>
      <c r="K22" s="4" t="b">
        <f t="shared" si="2"/>
        <v>0</v>
      </c>
    </row>
    <row r="23" spans="1:11" s="1" customFormat="1" ht="24" x14ac:dyDescent="0.55000000000000004">
      <c r="A23" s="12" t="s">
        <v>26</v>
      </c>
      <c r="B23" s="13" t="s">
        <v>342</v>
      </c>
      <c r="C23" s="13" t="s">
        <v>343</v>
      </c>
      <c r="D23" s="5"/>
      <c r="E23" s="5"/>
      <c r="F23" s="5"/>
      <c r="G23" s="5"/>
      <c r="H23" s="5"/>
      <c r="I23" s="4">
        <f t="shared" si="0"/>
        <v>0</v>
      </c>
      <c r="J23" s="4">
        <f t="shared" si="1"/>
        <v>0</v>
      </c>
      <c r="K23" s="4" t="b">
        <f t="shared" si="2"/>
        <v>0</v>
      </c>
    </row>
    <row r="24" spans="1:11" s="1" customFormat="1" ht="24" x14ac:dyDescent="0.55000000000000004">
      <c r="A24" s="12" t="s">
        <v>26</v>
      </c>
      <c r="B24" s="13" t="s">
        <v>344</v>
      </c>
      <c r="C24" s="13" t="s">
        <v>32</v>
      </c>
      <c r="D24" s="5"/>
      <c r="E24" s="5"/>
      <c r="F24" s="5"/>
      <c r="G24" s="5"/>
      <c r="H24" s="5"/>
      <c r="I24" s="4">
        <f t="shared" si="0"/>
        <v>0</v>
      </c>
      <c r="J24" s="4">
        <f t="shared" si="1"/>
        <v>0</v>
      </c>
      <c r="K24" s="4" t="b">
        <f t="shared" si="2"/>
        <v>0</v>
      </c>
    </row>
    <row r="25" spans="1:11" s="1" customFormat="1" ht="24" x14ac:dyDescent="0.55000000000000004">
      <c r="A25" s="12" t="s">
        <v>26</v>
      </c>
      <c r="B25" s="13" t="s">
        <v>345</v>
      </c>
      <c r="C25" s="13" t="s">
        <v>346</v>
      </c>
      <c r="D25" s="5"/>
      <c r="E25" s="5"/>
      <c r="F25" s="5"/>
      <c r="G25" s="5"/>
      <c r="H25" s="5"/>
      <c r="I25" s="4">
        <f t="shared" si="0"/>
        <v>0</v>
      </c>
      <c r="J25" s="4">
        <f t="shared" si="1"/>
        <v>0</v>
      </c>
      <c r="K25" s="4" t="b">
        <f t="shared" si="2"/>
        <v>0</v>
      </c>
    </row>
    <row r="26" spans="1:11" s="1" customFormat="1" ht="24" x14ac:dyDescent="0.55000000000000004">
      <c r="A26" s="12" t="s">
        <v>26</v>
      </c>
      <c r="B26" s="30" t="s">
        <v>170</v>
      </c>
      <c r="C26" s="30" t="s">
        <v>347</v>
      </c>
      <c r="D26" s="5"/>
      <c r="E26" s="5"/>
      <c r="F26" s="5"/>
      <c r="G26" s="5"/>
      <c r="H26" s="5"/>
      <c r="I26" s="4">
        <f t="shared" si="0"/>
        <v>0</v>
      </c>
      <c r="J26" s="4">
        <f t="shared" si="1"/>
        <v>0</v>
      </c>
      <c r="K26" s="4" t="b">
        <f t="shared" si="2"/>
        <v>0</v>
      </c>
    </row>
    <row r="27" spans="1:11" s="1" customFormat="1" ht="24" x14ac:dyDescent="0.55000000000000004">
      <c r="A27" s="12" t="s">
        <v>26</v>
      </c>
      <c r="B27" s="13" t="s">
        <v>348</v>
      </c>
      <c r="C27" s="13" t="s">
        <v>349</v>
      </c>
      <c r="D27" s="5"/>
      <c r="E27" s="5"/>
      <c r="F27" s="5"/>
      <c r="G27" s="5"/>
      <c r="H27" s="5"/>
      <c r="I27" s="4">
        <f t="shared" si="0"/>
        <v>0</v>
      </c>
      <c r="J27" s="4">
        <f t="shared" si="1"/>
        <v>0</v>
      </c>
      <c r="K27" s="4" t="b">
        <f t="shared" si="2"/>
        <v>0</v>
      </c>
    </row>
    <row r="28" spans="1:11" s="1" customFormat="1" ht="24" x14ac:dyDescent="0.55000000000000004">
      <c r="A28" s="12" t="s">
        <v>26</v>
      </c>
      <c r="B28" s="13" t="s">
        <v>176</v>
      </c>
      <c r="C28" s="13" t="s">
        <v>350</v>
      </c>
      <c r="D28" s="5"/>
      <c r="E28" s="5"/>
      <c r="F28" s="5"/>
      <c r="G28" s="5"/>
      <c r="H28" s="5"/>
      <c r="I28" s="4">
        <f t="shared" si="0"/>
        <v>0</v>
      </c>
      <c r="J28" s="4">
        <f t="shared" si="1"/>
        <v>0</v>
      </c>
      <c r="K28" s="4" t="b">
        <f t="shared" si="2"/>
        <v>0</v>
      </c>
    </row>
    <row r="29" spans="1:11" s="1" customFormat="1" ht="24" x14ac:dyDescent="0.55000000000000004">
      <c r="A29" s="12" t="s">
        <v>26</v>
      </c>
      <c r="B29" s="13" t="s">
        <v>351</v>
      </c>
      <c r="C29" s="13" t="s">
        <v>352</v>
      </c>
      <c r="D29" s="5"/>
      <c r="E29" s="5"/>
      <c r="F29" s="5"/>
      <c r="G29" s="5"/>
      <c r="H29" s="5"/>
      <c r="I29" s="4">
        <f t="shared" si="0"/>
        <v>0</v>
      </c>
      <c r="J29" s="4">
        <f t="shared" si="1"/>
        <v>0</v>
      </c>
      <c r="K29" s="4" t="b">
        <f t="shared" si="2"/>
        <v>0</v>
      </c>
    </row>
    <row r="30" spans="1:11" s="1" customFormat="1" ht="24" x14ac:dyDescent="0.55000000000000004">
      <c r="A30" s="12" t="s">
        <v>26</v>
      </c>
      <c r="B30" s="13" t="s">
        <v>353</v>
      </c>
      <c r="C30" s="13" t="s">
        <v>354</v>
      </c>
      <c r="D30" s="5"/>
      <c r="E30" s="5"/>
      <c r="F30" s="5"/>
      <c r="G30" s="5"/>
      <c r="H30" s="5"/>
      <c r="I30" s="4">
        <f t="shared" si="0"/>
        <v>0</v>
      </c>
      <c r="J30" s="4">
        <f t="shared" si="1"/>
        <v>0</v>
      </c>
      <c r="K30" s="4" t="b">
        <f t="shared" si="2"/>
        <v>0</v>
      </c>
    </row>
    <row r="31" spans="1:11" s="1" customFormat="1" ht="24" x14ac:dyDescent="0.55000000000000004">
      <c r="A31" s="12" t="s">
        <v>26</v>
      </c>
      <c r="B31" s="13" t="s">
        <v>355</v>
      </c>
      <c r="C31" s="13" t="s">
        <v>356</v>
      </c>
      <c r="D31" s="5"/>
      <c r="E31" s="5"/>
      <c r="F31" s="5"/>
      <c r="G31" s="5"/>
      <c r="H31" s="5"/>
      <c r="I31" s="4">
        <f t="shared" si="0"/>
        <v>0</v>
      </c>
      <c r="J31" s="4">
        <f t="shared" si="1"/>
        <v>0</v>
      </c>
      <c r="K31" s="4" t="b">
        <f t="shared" si="2"/>
        <v>0</v>
      </c>
    </row>
    <row r="32" spans="1:11" s="1" customFormat="1" ht="24" x14ac:dyDescent="0.55000000000000004">
      <c r="A32" s="12" t="s">
        <v>26</v>
      </c>
      <c r="B32" s="13" t="s">
        <v>37</v>
      </c>
      <c r="C32" s="13" t="s">
        <v>357</v>
      </c>
      <c r="D32" s="5"/>
      <c r="E32" s="5"/>
      <c r="F32" s="5"/>
      <c r="G32" s="5"/>
      <c r="H32" s="5"/>
      <c r="I32" s="4">
        <f t="shared" si="0"/>
        <v>0</v>
      </c>
      <c r="J32" s="4">
        <f t="shared" si="1"/>
        <v>0</v>
      </c>
      <c r="K32" s="4" t="b">
        <f t="shared" si="2"/>
        <v>0</v>
      </c>
    </row>
    <row r="33" spans="1:11" s="1" customFormat="1" ht="24" x14ac:dyDescent="0.55000000000000004">
      <c r="A33" s="42" t="s">
        <v>26</v>
      </c>
      <c r="B33" s="43" t="s">
        <v>358</v>
      </c>
      <c r="C33" s="43" t="s">
        <v>359</v>
      </c>
      <c r="D33" s="5"/>
      <c r="E33" s="5"/>
      <c r="F33" s="5"/>
      <c r="G33" s="5"/>
      <c r="H33" s="5"/>
      <c r="I33" s="4">
        <f t="shared" si="0"/>
        <v>0</v>
      </c>
      <c r="J33" s="4">
        <f t="shared" si="1"/>
        <v>0</v>
      </c>
      <c r="K33" s="4" t="b">
        <f t="shared" si="2"/>
        <v>0</v>
      </c>
    </row>
    <row r="34" spans="1:11" s="1" customFormat="1" ht="24" x14ac:dyDescent="0.55000000000000004">
      <c r="A34" s="42" t="s">
        <v>26</v>
      </c>
      <c r="B34" s="43" t="s">
        <v>360</v>
      </c>
      <c r="C34" s="43" t="s">
        <v>361</v>
      </c>
      <c r="D34" s="5"/>
      <c r="E34" s="5"/>
      <c r="F34" s="5"/>
      <c r="G34" s="5"/>
      <c r="H34" s="5"/>
      <c r="I34" s="4">
        <f t="shared" si="0"/>
        <v>0</v>
      </c>
      <c r="J34" s="4">
        <f t="shared" si="1"/>
        <v>0</v>
      </c>
      <c r="K34" s="4" t="b">
        <f t="shared" si="2"/>
        <v>0</v>
      </c>
    </row>
    <row r="35" spans="1:11" s="1" customFormat="1" ht="24" x14ac:dyDescent="0.55000000000000004">
      <c r="A35" s="42" t="s">
        <v>26</v>
      </c>
      <c r="B35" s="43" t="s">
        <v>44</v>
      </c>
      <c r="C35" s="43" t="s">
        <v>362</v>
      </c>
      <c r="D35" s="5"/>
      <c r="E35" s="5"/>
      <c r="F35" s="5"/>
      <c r="G35" s="5"/>
      <c r="H35" s="5"/>
      <c r="I35" s="4">
        <f t="shared" si="0"/>
        <v>0</v>
      </c>
      <c r="J35" s="4">
        <f t="shared" si="1"/>
        <v>0</v>
      </c>
      <c r="K35" s="4" t="b">
        <f t="shared" si="2"/>
        <v>0</v>
      </c>
    </row>
    <row r="36" spans="1:11" ht="24" x14ac:dyDescent="0.55000000000000004">
      <c r="A36" s="25" t="s">
        <v>26</v>
      </c>
      <c r="B36" s="13" t="s">
        <v>363</v>
      </c>
      <c r="C36" s="13" t="s">
        <v>108</v>
      </c>
      <c r="D36" s="5"/>
      <c r="E36" s="5"/>
      <c r="F36" s="5"/>
      <c r="G36" s="5"/>
      <c r="H36" s="5"/>
      <c r="I36" s="4">
        <f t="shared" si="0"/>
        <v>0</v>
      </c>
      <c r="J36" s="4">
        <f t="shared" si="1"/>
        <v>0</v>
      </c>
      <c r="K36" s="4" t="b">
        <f t="shared" si="2"/>
        <v>0</v>
      </c>
    </row>
    <row r="37" spans="1:11" ht="24" x14ac:dyDescent="0.55000000000000004">
      <c r="A37" s="25" t="s">
        <v>26</v>
      </c>
      <c r="B37" s="13" t="s">
        <v>364</v>
      </c>
      <c r="C37" s="13" t="s">
        <v>365</v>
      </c>
      <c r="D37" s="5"/>
      <c r="E37" s="5"/>
      <c r="F37" s="5"/>
      <c r="G37" s="5"/>
      <c r="H37" s="5"/>
      <c r="I37" s="4">
        <f t="shared" si="0"/>
        <v>0</v>
      </c>
      <c r="J37" s="4">
        <f t="shared" si="1"/>
        <v>0</v>
      </c>
      <c r="K37" s="4" t="b">
        <f t="shared" si="2"/>
        <v>0</v>
      </c>
    </row>
    <row r="38" spans="1:11" ht="24" x14ac:dyDescent="0.55000000000000004">
      <c r="A38" s="25" t="s">
        <v>26</v>
      </c>
      <c r="B38" s="13" t="s">
        <v>366</v>
      </c>
      <c r="C38" s="13" t="s">
        <v>367</v>
      </c>
      <c r="D38" s="5"/>
      <c r="E38" s="5"/>
      <c r="F38" s="5"/>
      <c r="G38" s="5"/>
      <c r="H38" s="5"/>
      <c r="I38" s="4">
        <f t="shared" si="0"/>
        <v>0</v>
      </c>
      <c r="J38" s="4">
        <f t="shared" si="1"/>
        <v>0</v>
      </c>
      <c r="K38" s="4" t="b">
        <f t="shared" si="2"/>
        <v>0</v>
      </c>
    </row>
    <row r="39" spans="1:11" ht="24" x14ac:dyDescent="0.55000000000000004">
      <c r="A39" s="12" t="s">
        <v>26</v>
      </c>
      <c r="B39" s="13" t="s">
        <v>368</v>
      </c>
      <c r="C39" s="13" t="s">
        <v>193</v>
      </c>
      <c r="D39" s="5"/>
      <c r="E39" s="5"/>
      <c r="F39" s="5"/>
      <c r="G39" s="5"/>
      <c r="H39" s="5"/>
      <c r="I39" s="4">
        <f t="shared" si="0"/>
        <v>0</v>
      </c>
      <c r="J39" s="4">
        <f t="shared" si="1"/>
        <v>0</v>
      </c>
      <c r="K39" s="4" t="b">
        <f t="shared" si="2"/>
        <v>0</v>
      </c>
    </row>
    <row r="40" spans="1:11" ht="24" x14ac:dyDescent="0.55000000000000004">
      <c r="A40" s="26" t="s">
        <v>26</v>
      </c>
      <c r="B40" s="27" t="s">
        <v>369</v>
      </c>
      <c r="C40" s="27" t="s">
        <v>370</v>
      </c>
      <c r="D40" s="5"/>
      <c r="E40" s="5"/>
      <c r="F40" s="5"/>
      <c r="G40" s="5"/>
      <c r="H40" s="5"/>
      <c r="I40" s="4">
        <f t="shared" si="0"/>
        <v>0</v>
      </c>
      <c r="J40" s="4">
        <f t="shared" si="1"/>
        <v>0</v>
      </c>
      <c r="K40" s="4" t="b">
        <f t="shared" si="2"/>
        <v>0</v>
      </c>
    </row>
    <row r="41" spans="1:11" ht="24" x14ac:dyDescent="0.55000000000000004">
      <c r="C41" s="6" t="s">
        <v>22</v>
      </c>
      <c r="D41" s="6">
        <f>COUNTIF(D7:D40,"=4")</f>
        <v>0</v>
      </c>
      <c r="E41" s="6">
        <f t="shared" ref="E41:H41" si="3">COUNTIF(E7:E40,"=4")</f>
        <v>0</v>
      </c>
      <c r="F41" s="6">
        <f t="shared" si="3"/>
        <v>0</v>
      </c>
      <c r="G41" s="6">
        <f t="shared" si="3"/>
        <v>0</v>
      </c>
      <c r="H41" s="6">
        <f t="shared" si="3"/>
        <v>0</v>
      </c>
    </row>
    <row r="42" spans="1:11" ht="24" x14ac:dyDescent="0.55000000000000004">
      <c r="C42" s="6" t="s">
        <v>17</v>
      </c>
      <c r="D42" s="6">
        <f>COUNTIF(D7:D40,"=3")</f>
        <v>0</v>
      </c>
      <c r="E42" s="6">
        <f t="shared" ref="E42:H42" si="4">COUNTIF(E7:E40,"=3")</f>
        <v>0</v>
      </c>
      <c r="F42" s="6">
        <f t="shared" si="4"/>
        <v>0</v>
      </c>
      <c r="G42" s="6">
        <f t="shared" si="4"/>
        <v>0</v>
      </c>
      <c r="H42" s="6">
        <f t="shared" si="4"/>
        <v>0</v>
      </c>
    </row>
    <row r="43" spans="1:11" ht="24" x14ac:dyDescent="0.55000000000000004">
      <c r="C43" s="6" t="s">
        <v>18</v>
      </c>
      <c r="D43" s="6">
        <f>COUNTIF(D7:D40,"=2")</f>
        <v>0</v>
      </c>
      <c r="E43" s="6">
        <f t="shared" ref="E43:H43" si="5">COUNTIF(E7:E40,"=2")</f>
        <v>0</v>
      </c>
      <c r="F43" s="6">
        <f t="shared" si="5"/>
        <v>0</v>
      </c>
      <c r="G43" s="6">
        <f t="shared" si="5"/>
        <v>0</v>
      </c>
      <c r="H43" s="6">
        <f t="shared" si="5"/>
        <v>0</v>
      </c>
    </row>
    <row r="44" spans="1:11" ht="24" x14ac:dyDescent="0.55000000000000004">
      <c r="C44" s="6" t="s">
        <v>19</v>
      </c>
      <c r="D44" s="6">
        <f>COUNTIF(D7:D40,"=1")</f>
        <v>0</v>
      </c>
      <c r="E44" s="6">
        <f t="shared" ref="E44:H44" si="6">COUNTIF(E7:E40,"=1")</f>
        <v>0</v>
      </c>
      <c r="F44" s="6">
        <f t="shared" si="6"/>
        <v>0</v>
      </c>
      <c r="G44" s="6">
        <f t="shared" si="6"/>
        <v>0</v>
      </c>
      <c r="H44" s="6">
        <f t="shared" si="6"/>
        <v>0</v>
      </c>
    </row>
  </sheetData>
  <mergeCells count="5">
    <mergeCell ref="A5:C6"/>
    <mergeCell ref="D5:H5"/>
    <mergeCell ref="I5:I6"/>
    <mergeCell ref="K5:K6"/>
    <mergeCell ref="J5:J6"/>
  </mergeCells>
  <pageMargins left="0.25" right="0.25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topLeftCell="A37" workbookViewId="0">
      <selection activeCell="D49" sqref="D49"/>
    </sheetView>
  </sheetViews>
  <sheetFormatPr defaultRowHeight="14.25" x14ac:dyDescent="0.2"/>
  <cols>
    <col min="1" max="1" width="4" customWidth="1"/>
    <col min="2" max="2" width="8" customWidth="1"/>
    <col min="3" max="3" width="9.75" customWidth="1"/>
    <col min="4" max="4" width="10" customWidth="1"/>
    <col min="5" max="5" width="7.625" customWidth="1"/>
    <col min="6" max="6" width="8.75" customWidth="1"/>
    <col min="7" max="7" width="9.625" customWidth="1"/>
    <col min="8" max="8" width="10.625" customWidth="1"/>
    <col min="9" max="9" width="9.875" customWidth="1"/>
    <col min="10" max="10" width="6" style="1" customWidth="1"/>
    <col min="11" max="11" width="12.125" customWidth="1"/>
  </cols>
  <sheetData>
    <row r="1" spans="1:11" ht="24" x14ac:dyDescent="0.5500000000000000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24" x14ac:dyDescent="0.55000000000000004">
      <c r="A2" s="6" t="s">
        <v>16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24" x14ac:dyDescent="0.55000000000000004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24" x14ac:dyDescent="0.55000000000000004">
      <c r="A4" s="7" t="s">
        <v>20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s="1" customFormat="1" ht="24" x14ac:dyDescent="0.55000000000000004">
      <c r="A5" s="8" t="s">
        <v>2</v>
      </c>
      <c r="B5" s="8"/>
      <c r="C5" s="8"/>
      <c r="D5" s="9" t="s">
        <v>3</v>
      </c>
      <c r="E5" s="9"/>
      <c r="F5" s="9"/>
      <c r="G5" s="9"/>
      <c r="H5" s="9"/>
      <c r="I5" s="8" t="s">
        <v>4</v>
      </c>
      <c r="J5" s="8" t="s">
        <v>21</v>
      </c>
      <c r="K5" s="8" t="s">
        <v>5</v>
      </c>
    </row>
    <row r="6" spans="1:11" s="1" customFormat="1" ht="24" x14ac:dyDescent="0.55000000000000004">
      <c r="A6" s="8"/>
      <c r="B6" s="8"/>
      <c r="C6" s="8"/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8"/>
      <c r="J6" s="8"/>
      <c r="K6" s="8"/>
    </row>
    <row r="7" spans="1:11" s="1" customFormat="1" ht="24" x14ac:dyDescent="0.55000000000000004">
      <c r="A7" s="16" t="s">
        <v>23</v>
      </c>
      <c r="B7" s="17" t="s">
        <v>371</v>
      </c>
      <c r="C7" s="11" t="s">
        <v>372</v>
      </c>
      <c r="D7" s="3"/>
      <c r="E7" s="3"/>
      <c r="F7" s="3"/>
      <c r="G7" s="3"/>
      <c r="H7" s="3"/>
      <c r="I7" s="4">
        <f>SUM(D7:H7)</f>
        <v>0</v>
      </c>
      <c r="J7" s="4">
        <f>AVERAGE(I7)/5</f>
        <v>0</v>
      </c>
      <c r="K7" s="4" t="b">
        <f>IF(J7&gt;3,"ดีมาก",IF(J7&gt;2,"ดี",IF(J7&gt;1,"พอใช้",IF(J7&gt;0,"ปรับปรุง"))))</f>
        <v>0</v>
      </c>
    </row>
    <row r="8" spans="1:11" s="1" customFormat="1" ht="24" x14ac:dyDescent="0.55000000000000004">
      <c r="A8" s="44" t="s">
        <v>23</v>
      </c>
      <c r="B8" s="13" t="s">
        <v>373</v>
      </c>
      <c r="C8" s="13" t="s">
        <v>374</v>
      </c>
      <c r="D8" s="5"/>
      <c r="E8" s="5"/>
      <c r="F8" s="5"/>
      <c r="G8" s="5"/>
      <c r="H8" s="5"/>
      <c r="I8" s="4">
        <f t="shared" ref="I8:I45" si="0">SUM(D8:H8)</f>
        <v>0</v>
      </c>
      <c r="J8" s="4">
        <f t="shared" ref="J8:J45" si="1">AVERAGE(I8)/5</f>
        <v>0</v>
      </c>
      <c r="K8" s="4" t="b">
        <f t="shared" ref="K8:K45" si="2">IF(J8&gt;3,"ดีมาก",IF(J8&gt;2,"ดี",IF(J8&gt;1,"พอใช้",IF(J8&gt;0,"ปรับปรุง"))))</f>
        <v>0</v>
      </c>
    </row>
    <row r="9" spans="1:11" s="1" customFormat="1" ht="24" x14ac:dyDescent="0.55000000000000004">
      <c r="A9" s="12" t="s">
        <v>23</v>
      </c>
      <c r="B9" s="13" t="s">
        <v>375</v>
      </c>
      <c r="C9" s="13" t="s">
        <v>376</v>
      </c>
      <c r="D9" s="5"/>
      <c r="E9" s="5"/>
      <c r="F9" s="5"/>
      <c r="G9" s="5"/>
      <c r="H9" s="5"/>
      <c r="I9" s="4">
        <f t="shared" si="0"/>
        <v>0</v>
      </c>
      <c r="J9" s="4">
        <f t="shared" si="1"/>
        <v>0</v>
      </c>
      <c r="K9" s="4" t="b">
        <f t="shared" si="2"/>
        <v>0</v>
      </c>
    </row>
    <row r="10" spans="1:11" s="1" customFormat="1" ht="24" x14ac:dyDescent="0.55000000000000004">
      <c r="A10" s="12" t="s">
        <v>23</v>
      </c>
      <c r="B10" s="13" t="s">
        <v>377</v>
      </c>
      <c r="C10" s="13" t="s">
        <v>378</v>
      </c>
      <c r="D10" s="5"/>
      <c r="E10" s="5"/>
      <c r="F10" s="5"/>
      <c r="G10" s="5"/>
      <c r="H10" s="5"/>
      <c r="I10" s="4">
        <f t="shared" si="0"/>
        <v>0</v>
      </c>
      <c r="J10" s="4">
        <f t="shared" si="1"/>
        <v>0</v>
      </c>
      <c r="K10" s="4" t="b">
        <f t="shared" si="2"/>
        <v>0</v>
      </c>
    </row>
    <row r="11" spans="1:11" s="1" customFormat="1" ht="24" x14ac:dyDescent="0.55000000000000004">
      <c r="A11" s="28" t="s">
        <v>23</v>
      </c>
      <c r="B11" s="29" t="s">
        <v>379</v>
      </c>
      <c r="C11" s="30" t="s">
        <v>380</v>
      </c>
      <c r="D11" s="5"/>
      <c r="E11" s="5"/>
      <c r="F11" s="5"/>
      <c r="G11" s="5"/>
      <c r="H11" s="5"/>
      <c r="I11" s="4">
        <f t="shared" si="0"/>
        <v>0</v>
      </c>
      <c r="J11" s="4">
        <f t="shared" si="1"/>
        <v>0</v>
      </c>
      <c r="K11" s="4" t="b">
        <f t="shared" si="2"/>
        <v>0</v>
      </c>
    </row>
    <row r="12" spans="1:11" s="1" customFormat="1" ht="24" x14ac:dyDescent="0.55000000000000004">
      <c r="A12" s="12" t="s">
        <v>23</v>
      </c>
      <c r="B12" s="13" t="s">
        <v>381</v>
      </c>
      <c r="C12" s="13" t="s">
        <v>382</v>
      </c>
      <c r="D12" s="5"/>
      <c r="E12" s="5"/>
      <c r="F12" s="5"/>
      <c r="G12" s="5"/>
      <c r="H12" s="5"/>
      <c r="I12" s="4">
        <f t="shared" si="0"/>
        <v>0</v>
      </c>
      <c r="J12" s="4">
        <f t="shared" si="1"/>
        <v>0</v>
      </c>
      <c r="K12" s="4" t="b">
        <f t="shared" si="2"/>
        <v>0</v>
      </c>
    </row>
    <row r="13" spans="1:11" s="1" customFormat="1" ht="24" x14ac:dyDescent="0.55000000000000004">
      <c r="A13" s="12" t="s">
        <v>23</v>
      </c>
      <c r="B13" s="13" t="s">
        <v>258</v>
      </c>
      <c r="C13" s="13" t="s">
        <v>383</v>
      </c>
      <c r="D13" s="5"/>
      <c r="E13" s="5"/>
      <c r="F13" s="5"/>
      <c r="G13" s="5"/>
      <c r="H13" s="5"/>
      <c r="I13" s="4">
        <f t="shared" si="0"/>
        <v>0</v>
      </c>
      <c r="J13" s="4">
        <f t="shared" si="1"/>
        <v>0</v>
      </c>
      <c r="K13" s="4" t="b">
        <f t="shared" si="2"/>
        <v>0</v>
      </c>
    </row>
    <row r="14" spans="1:11" s="1" customFormat="1" ht="24" x14ac:dyDescent="0.55000000000000004">
      <c r="A14" s="12" t="s">
        <v>23</v>
      </c>
      <c r="B14" s="13" t="s">
        <v>384</v>
      </c>
      <c r="C14" s="13" t="s">
        <v>385</v>
      </c>
      <c r="D14" s="5"/>
      <c r="E14" s="5"/>
      <c r="F14" s="5"/>
      <c r="G14" s="5"/>
      <c r="H14" s="5"/>
      <c r="I14" s="4">
        <f t="shared" si="0"/>
        <v>0</v>
      </c>
      <c r="J14" s="4">
        <f t="shared" si="1"/>
        <v>0</v>
      </c>
      <c r="K14" s="4" t="b">
        <f t="shared" si="2"/>
        <v>0</v>
      </c>
    </row>
    <row r="15" spans="1:11" s="1" customFormat="1" ht="24" x14ac:dyDescent="0.55000000000000004">
      <c r="A15" s="12" t="s">
        <v>23</v>
      </c>
      <c r="B15" s="13" t="s">
        <v>386</v>
      </c>
      <c r="C15" s="13" t="s">
        <v>387</v>
      </c>
      <c r="D15" s="5"/>
      <c r="E15" s="5"/>
      <c r="F15" s="5"/>
      <c r="G15" s="5"/>
      <c r="H15" s="5"/>
      <c r="I15" s="4">
        <f t="shared" si="0"/>
        <v>0</v>
      </c>
      <c r="J15" s="4">
        <f t="shared" si="1"/>
        <v>0</v>
      </c>
      <c r="K15" s="4" t="b">
        <f t="shared" si="2"/>
        <v>0</v>
      </c>
    </row>
    <row r="16" spans="1:11" s="1" customFormat="1" ht="24" x14ac:dyDescent="0.55000000000000004">
      <c r="A16" s="45" t="s">
        <v>23</v>
      </c>
      <c r="B16" s="30" t="s">
        <v>388</v>
      </c>
      <c r="C16" s="30" t="s">
        <v>389</v>
      </c>
      <c r="D16" s="5"/>
      <c r="E16" s="5"/>
      <c r="F16" s="5"/>
      <c r="G16" s="5"/>
      <c r="H16" s="5"/>
      <c r="I16" s="4">
        <f t="shared" si="0"/>
        <v>0</v>
      </c>
      <c r="J16" s="4">
        <f t="shared" si="1"/>
        <v>0</v>
      </c>
      <c r="K16" s="4" t="b">
        <f t="shared" si="2"/>
        <v>0</v>
      </c>
    </row>
    <row r="17" spans="1:11" s="1" customFormat="1" ht="24" x14ac:dyDescent="0.55000000000000004">
      <c r="A17" s="12" t="s">
        <v>23</v>
      </c>
      <c r="B17" s="13" t="s">
        <v>390</v>
      </c>
      <c r="C17" s="13" t="s">
        <v>391</v>
      </c>
      <c r="D17" s="5"/>
      <c r="E17" s="5"/>
      <c r="F17" s="5"/>
      <c r="G17" s="5"/>
      <c r="H17" s="5"/>
      <c r="I17" s="4">
        <f t="shared" si="0"/>
        <v>0</v>
      </c>
      <c r="J17" s="4">
        <f t="shared" si="1"/>
        <v>0</v>
      </c>
      <c r="K17" s="4" t="b">
        <f t="shared" si="2"/>
        <v>0</v>
      </c>
    </row>
    <row r="18" spans="1:11" s="1" customFormat="1" ht="24" x14ac:dyDescent="0.55000000000000004">
      <c r="A18" s="12" t="s">
        <v>23</v>
      </c>
      <c r="B18" s="13" t="s">
        <v>24</v>
      </c>
      <c r="C18" s="13" t="s">
        <v>392</v>
      </c>
      <c r="D18" s="5"/>
      <c r="E18" s="5"/>
      <c r="F18" s="5"/>
      <c r="G18" s="5"/>
      <c r="H18" s="5"/>
      <c r="I18" s="4">
        <f t="shared" si="0"/>
        <v>0</v>
      </c>
      <c r="J18" s="4">
        <f t="shared" si="1"/>
        <v>0</v>
      </c>
      <c r="K18" s="4" t="b">
        <f t="shared" si="2"/>
        <v>0</v>
      </c>
    </row>
    <row r="19" spans="1:11" s="1" customFormat="1" ht="24" x14ac:dyDescent="0.55000000000000004">
      <c r="A19" s="12" t="s">
        <v>23</v>
      </c>
      <c r="B19" s="13" t="s">
        <v>393</v>
      </c>
      <c r="C19" s="13" t="s">
        <v>394</v>
      </c>
      <c r="D19" s="5"/>
      <c r="E19" s="5"/>
      <c r="F19" s="5"/>
      <c r="G19" s="5"/>
      <c r="H19" s="5"/>
      <c r="I19" s="4">
        <f t="shared" si="0"/>
        <v>0</v>
      </c>
      <c r="J19" s="4">
        <f t="shared" si="1"/>
        <v>0</v>
      </c>
      <c r="K19" s="4" t="b">
        <f t="shared" si="2"/>
        <v>0</v>
      </c>
    </row>
    <row r="20" spans="1:11" s="1" customFormat="1" ht="24" x14ac:dyDescent="0.55000000000000004">
      <c r="A20" s="12" t="s">
        <v>23</v>
      </c>
      <c r="B20" s="13" t="s">
        <v>395</v>
      </c>
      <c r="C20" s="13" t="s">
        <v>396</v>
      </c>
      <c r="D20" s="5"/>
      <c r="E20" s="5"/>
      <c r="F20" s="5"/>
      <c r="G20" s="5"/>
      <c r="H20" s="5"/>
      <c r="I20" s="4">
        <f t="shared" si="0"/>
        <v>0</v>
      </c>
      <c r="J20" s="4">
        <f t="shared" si="1"/>
        <v>0</v>
      </c>
      <c r="K20" s="4" t="b">
        <f t="shared" si="2"/>
        <v>0</v>
      </c>
    </row>
    <row r="21" spans="1:11" s="1" customFormat="1" ht="24" x14ac:dyDescent="0.55000000000000004">
      <c r="A21" s="12" t="s">
        <v>23</v>
      </c>
      <c r="B21" s="13" t="s">
        <v>397</v>
      </c>
      <c r="C21" s="13" t="s">
        <v>25</v>
      </c>
      <c r="D21" s="5"/>
      <c r="E21" s="5"/>
      <c r="F21" s="5"/>
      <c r="G21" s="5"/>
      <c r="H21" s="5"/>
      <c r="I21" s="4">
        <f t="shared" si="0"/>
        <v>0</v>
      </c>
      <c r="J21" s="4">
        <f t="shared" si="1"/>
        <v>0</v>
      </c>
      <c r="K21" s="4" t="b">
        <f t="shared" si="2"/>
        <v>0</v>
      </c>
    </row>
    <row r="22" spans="1:11" s="1" customFormat="1" ht="24" x14ac:dyDescent="0.55000000000000004">
      <c r="A22" s="12" t="s">
        <v>23</v>
      </c>
      <c r="B22" s="13" t="s">
        <v>398</v>
      </c>
      <c r="C22" s="13" t="s">
        <v>399</v>
      </c>
      <c r="D22" s="5"/>
      <c r="E22" s="5"/>
      <c r="F22" s="5"/>
      <c r="G22" s="5"/>
      <c r="H22" s="5"/>
      <c r="I22" s="4">
        <f t="shared" si="0"/>
        <v>0</v>
      </c>
      <c r="J22" s="4">
        <f t="shared" si="1"/>
        <v>0</v>
      </c>
      <c r="K22" s="4" t="b">
        <f t="shared" si="2"/>
        <v>0</v>
      </c>
    </row>
    <row r="23" spans="1:11" s="1" customFormat="1" ht="24" x14ac:dyDescent="0.55000000000000004">
      <c r="A23" s="12" t="s">
        <v>23</v>
      </c>
      <c r="B23" s="13" t="s">
        <v>400</v>
      </c>
      <c r="C23" s="13" t="s">
        <v>401</v>
      </c>
      <c r="D23" s="5"/>
      <c r="E23" s="5"/>
      <c r="F23" s="5"/>
      <c r="G23" s="5"/>
      <c r="H23" s="5"/>
      <c r="I23" s="4">
        <f t="shared" si="0"/>
        <v>0</v>
      </c>
      <c r="J23" s="4">
        <f t="shared" si="1"/>
        <v>0</v>
      </c>
      <c r="K23" s="4" t="b">
        <f t="shared" si="2"/>
        <v>0</v>
      </c>
    </row>
    <row r="24" spans="1:11" s="1" customFormat="1" ht="24" x14ac:dyDescent="0.55000000000000004">
      <c r="A24" s="12" t="s">
        <v>23</v>
      </c>
      <c r="B24" s="13" t="s">
        <v>402</v>
      </c>
      <c r="C24" s="13" t="s">
        <v>403</v>
      </c>
      <c r="D24" s="5"/>
      <c r="E24" s="5"/>
      <c r="F24" s="5"/>
      <c r="G24" s="5"/>
      <c r="H24" s="5"/>
      <c r="I24" s="4">
        <f t="shared" si="0"/>
        <v>0</v>
      </c>
      <c r="J24" s="4">
        <f t="shared" si="1"/>
        <v>0</v>
      </c>
      <c r="K24" s="4" t="b">
        <f t="shared" si="2"/>
        <v>0</v>
      </c>
    </row>
    <row r="25" spans="1:11" s="1" customFormat="1" ht="24" x14ac:dyDescent="0.55000000000000004">
      <c r="A25" s="12" t="s">
        <v>23</v>
      </c>
      <c r="B25" s="13" t="s">
        <v>404</v>
      </c>
      <c r="C25" s="13" t="s">
        <v>405</v>
      </c>
      <c r="D25" s="5"/>
      <c r="E25" s="5"/>
      <c r="F25" s="5"/>
      <c r="G25" s="5"/>
      <c r="H25" s="5"/>
      <c r="I25" s="4">
        <f t="shared" si="0"/>
        <v>0</v>
      </c>
      <c r="J25" s="4">
        <f t="shared" si="1"/>
        <v>0</v>
      </c>
      <c r="K25" s="4" t="b">
        <f t="shared" si="2"/>
        <v>0</v>
      </c>
    </row>
    <row r="26" spans="1:11" s="1" customFormat="1" ht="24" x14ac:dyDescent="0.55000000000000004">
      <c r="A26" s="12" t="s">
        <v>23</v>
      </c>
      <c r="B26" s="13" t="s">
        <v>406</v>
      </c>
      <c r="C26" s="13" t="s">
        <v>407</v>
      </c>
      <c r="D26" s="5"/>
      <c r="E26" s="5"/>
      <c r="F26" s="5"/>
      <c r="G26" s="5"/>
      <c r="H26" s="5"/>
      <c r="I26" s="4">
        <f t="shared" si="0"/>
        <v>0</v>
      </c>
      <c r="J26" s="4">
        <f t="shared" si="1"/>
        <v>0</v>
      </c>
      <c r="K26" s="4" t="b">
        <f t="shared" si="2"/>
        <v>0</v>
      </c>
    </row>
    <row r="27" spans="1:11" s="1" customFormat="1" ht="24" x14ac:dyDescent="0.55000000000000004">
      <c r="A27" s="12" t="s">
        <v>26</v>
      </c>
      <c r="B27" s="13" t="s">
        <v>408</v>
      </c>
      <c r="C27" s="13" t="s">
        <v>409</v>
      </c>
      <c r="D27" s="5"/>
      <c r="E27" s="5"/>
      <c r="F27" s="5"/>
      <c r="G27" s="5"/>
      <c r="H27" s="5"/>
      <c r="I27" s="4">
        <f t="shared" si="0"/>
        <v>0</v>
      </c>
      <c r="J27" s="4">
        <f t="shared" si="1"/>
        <v>0</v>
      </c>
      <c r="K27" s="4" t="b">
        <f t="shared" si="2"/>
        <v>0</v>
      </c>
    </row>
    <row r="28" spans="1:11" s="1" customFormat="1" ht="24" x14ac:dyDescent="0.55000000000000004">
      <c r="A28" s="12" t="s">
        <v>26</v>
      </c>
      <c r="B28" s="13" t="s">
        <v>410</v>
      </c>
      <c r="C28" s="13" t="s">
        <v>411</v>
      </c>
      <c r="D28" s="5"/>
      <c r="E28" s="5"/>
      <c r="F28" s="5"/>
      <c r="G28" s="5"/>
      <c r="H28" s="5"/>
      <c r="I28" s="4">
        <f t="shared" si="0"/>
        <v>0</v>
      </c>
      <c r="J28" s="4">
        <f t="shared" si="1"/>
        <v>0</v>
      </c>
      <c r="K28" s="4" t="b">
        <f t="shared" si="2"/>
        <v>0</v>
      </c>
    </row>
    <row r="29" spans="1:11" s="1" customFormat="1" ht="24" x14ac:dyDescent="0.55000000000000004">
      <c r="A29" s="12" t="s">
        <v>26</v>
      </c>
      <c r="B29" s="13" t="s">
        <v>412</v>
      </c>
      <c r="C29" s="13" t="s">
        <v>413</v>
      </c>
      <c r="D29" s="5"/>
      <c r="E29" s="5"/>
      <c r="F29" s="5"/>
      <c r="G29" s="5"/>
      <c r="H29" s="5"/>
      <c r="I29" s="4">
        <f t="shared" si="0"/>
        <v>0</v>
      </c>
      <c r="J29" s="4">
        <f t="shared" si="1"/>
        <v>0</v>
      </c>
      <c r="K29" s="4" t="b">
        <f t="shared" si="2"/>
        <v>0</v>
      </c>
    </row>
    <row r="30" spans="1:11" s="1" customFormat="1" ht="24" x14ac:dyDescent="0.55000000000000004">
      <c r="A30" s="12" t="s">
        <v>26</v>
      </c>
      <c r="B30" s="13" t="s">
        <v>414</v>
      </c>
      <c r="C30" s="13" t="s">
        <v>415</v>
      </c>
      <c r="D30" s="5"/>
      <c r="E30" s="5"/>
      <c r="F30" s="5"/>
      <c r="G30" s="5"/>
      <c r="H30" s="5"/>
      <c r="I30" s="4">
        <f t="shared" si="0"/>
        <v>0</v>
      </c>
      <c r="J30" s="4">
        <f t="shared" si="1"/>
        <v>0</v>
      </c>
      <c r="K30" s="4" t="b">
        <f t="shared" si="2"/>
        <v>0</v>
      </c>
    </row>
    <row r="31" spans="1:11" s="1" customFormat="1" ht="24" x14ac:dyDescent="0.55000000000000004">
      <c r="A31" s="44" t="s">
        <v>26</v>
      </c>
      <c r="B31" s="13" t="s">
        <v>416</v>
      </c>
      <c r="C31" s="13" t="s">
        <v>417</v>
      </c>
      <c r="D31" s="5"/>
      <c r="E31" s="5"/>
      <c r="F31" s="5"/>
      <c r="G31" s="5"/>
      <c r="H31" s="5"/>
      <c r="I31" s="4">
        <f t="shared" si="0"/>
        <v>0</v>
      </c>
      <c r="J31" s="4">
        <f t="shared" si="1"/>
        <v>0</v>
      </c>
      <c r="K31" s="4" t="b">
        <f t="shared" si="2"/>
        <v>0</v>
      </c>
    </row>
    <row r="32" spans="1:11" s="1" customFormat="1" ht="24" x14ac:dyDescent="0.55000000000000004">
      <c r="A32" s="12" t="s">
        <v>26</v>
      </c>
      <c r="B32" s="13" t="s">
        <v>418</v>
      </c>
      <c r="C32" s="13" t="s">
        <v>419</v>
      </c>
      <c r="D32" s="5"/>
      <c r="E32" s="5"/>
      <c r="F32" s="5"/>
      <c r="G32" s="5"/>
      <c r="H32" s="5"/>
      <c r="I32" s="4">
        <f t="shared" si="0"/>
        <v>0</v>
      </c>
      <c r="J32" s="4">
        <f t="shared" si="1"/>
        <v>0</v>
      </c>
      <c r="K32" s="4" t="b">
        <f t="shared" si="2"/>
        <v>0</v>
      </c>
    </row>
    <row r="33" spans="1:11" s="1" customFormat="1" ht="24" x14ac:dyDescent="0.55000000000000004">
      <c r="A33" s="12" t="s">
        <v>26</v>
      </c>
      <c r="B33" s="13" t="s">
        <v>420</v>
      </c>
      <c r="C33" s="13" t="s">
        <v>421</v>
      </c>
      <c r="D33" s="5"/>
      <c r="E33" s="5"/>
      <c r="F33" s="5"/>
      <c r="G33" s="5"/>
      <c r="H33" s="5"/>
      <c r="I33" s="4">
        <f t="shared" si="0"/>
        <v>0</v>
      </c>
      <c r="J33" s="4">
        <f t="shared" si="1"/>
        <v>0</v>
      </c>
      <c r="K33" s="4" t="b">
        <f t="shared" si="2"/>
        <v>0</v>
      </c>
    </row>
    <row r="34" spans="1:11" s="1" customFormat="1" ht="24" x14ac:dyDescent="0.55000000000000004">
      <c r="A34" s="12" t="s">
        <v>26</v>
      </c>
      <c r="B34" s="13" t="s">
        <v>422</v>
      </c>
      <c r="C34" s="13" t="s">
        <v>27</v>
      </c>
      <c r="D34" s="5"/>
      <c r="E34" s="5"/>
      <c r="F34" s="5"/>
      <c r="G34" s="5"/>
      <c r="H34" s="5"/>
      <c r="I34" s="4">
        <f t="shared" si="0"/>
        <v>0</v>
      </c>
      <c r="J34" s="4">
        <f t="shared" si="1"/>
        <v>0</v>
      </c>
      <c r="K34" s="4" t="b">
        <f t="shared" si="2"/>
        <v>0</v>
      </c>
    </row>
    <row r="35" spans="1:11" s="1" customFormat="1" ht="24" x14ac:dyDescent="0.55000000000000004">
      <c r="A35" s="12" t="s">
        <v>26</v>
      </c>
      <c r="B35" s="13" t="s">
        <v>28</v>
      </c>
      <c r="C35" s="13" t="s">
        <v>423</v>
      </c>
      <c r="D35" s="5"/>
      <c r="E35" s="5"/>
      <c r="F35" s="5"/>
      <c r="G35" s="5"/>
      <c r="H35" s="5"/>
      <c r="I35" s="4">
        <f t="shared" si="0"/>
        <v>0</v>
      </c>
      <c r="J35" s="4">
        <f t="shared" si="1"/>
        <v>0</v>
      </c>
      <c r="K35" s="4" t="b">
        <f t="shared" si="2"/>
        <v>0</v>
      </c>
    </row>
    <row r="36" spans="1:11" s="1" customFormat="1" ht="24" x14ac:dyDescent="0.55000000000000004">
      <c r="A36" s="12" t="s">
        <v>26</v>
      </c>
      <c r="B36" s="13" t="s">
        <v>424</v>
      </c>
      <c r="C36" s="13" t="s">
        <v>425</v>
      </c>
      <c r="D36" s="5"/>
      <c r="E36" s="5"/>
      <c r="F36" s="5"/>
      <c r="G36" s="5"/>
      <c r="H36" s="5"/>
      <c r="I36" s="4">
        <f t="shared" si="0"/>
        <v>0</v>
      </c>
      <c r="J36" s="4">
        <f t="shared" si="1"/>
        <v>0</v>
      </c>
      <c r="K36" s="4" t="b">
        <f t="shared" si="2"/>
        <v>0</v>
      </c>
    </row>
    <row r="37" spans="1:11" ht="24" x14ac:dyDescent="0.55000000000000004">
      <c r="A37" s="28" t="s">
        <v>26</v>
      </c>
      <c r="B37" s="29" t="s">
        <v>426</v>
      </c>
      <c r="C37" s="30" t="s">
        <v>427</v>
      </c>
      <c r="D37" s="5"/>
      <c r="E37" s="5"/>
      <c r="F37" s="5"/>
      <c r="G37" s="5"/>
      <c r="H37" s="5"/>
      <c r="I37" s="4">
        <f t="shared" si="0"/>
        <v>0</v>
      </c>
      <c r="J37" s="4">
        <f t="shared" si="1"/>
        <v>0</v>
      </c>
      <c r="K37" s="4" t="b">
        <f t="shared" si="2"/>
        <v>0</v>
      </c>
    </row>
    <row r="38" spans="1:11" ht="24" x14ac:dyDescent="0.55000000000000004">
      <c r="A38" s="42" t="s">
        <v>26</v>
      </c>
      <c r="B38" s="43" t="s">
        <v>29</v>
      </c>
      <c r="C38" s="43" t="s">
        <v>428</v>
      </c>
      <c r="D38" s="5"/>
      <c r="E38" s="5"/>
      <c r="F38" s="5"/>
      <c r="G38" s="5"/>
      <c r="H38" s="5"/>
      <c r="I38" s="4">
        <f t="shared" si="0"/>
        <v>0</v>
      </c>
      <c r="J38" s="4">
        <f t="shared" si="1"/>
        <v>0</v>
      </c>
      <c r="K38" s="4" t="b">
        <f t="shared" si="2"/>
        <v>0</v>
      </c>
    </row>
    <row r="39" spans="1:11" ht="24" x14ac:dyDescent="0.55000000000000004">
      <c r="A39" s="12" t="s">
        <v>26</v>
      </c>
      <c r="B39" s="13" t="s">
        <v>299</v>
      </c>
      <c r="C39" s="13" t="s">
        <v>429</v>
      </c>
      <c r="D39" s="5"/>
      <c r="E39" s="5"/>
      <c r="F39" s="5"/>
      <c r="G39" s="5"/>
      <c r="H39" s="5"/>
      <c r="I39" s="4">
        <f t="shared" si="0"/>
        <v>0</v>
      </c>
      <c r="J39" s="4">
        <f t="shared" si="1"/>
        <v>0</v>
      </c>
      <c r="K39" s="4" t="b">
        <f t="shared" si="2"/>
        <v>0</v>
      </c>
    </row>
    <row r="40" spans="1:11" ht="24" x14ac:dyDescent="0.55000000000000004">
      <c r="A40" s="46" t="s">
        <v>26</v>
      </c>
      <c r="B40" s="31" t="s">
        <v>430</v>
      </c>
      <c r="C40" s="31" t="s">
        <v>108</v>
      </c>
      <c r="D40" s="5"/>
      <c r="E40" s="5"/>
      <c r="F40" s="5"/>
      <c r="G40" s="5"/>
      <c r="H40" s="5"/>
      <c r="I40" s="4">
        <f t="shared" si="0"/>
        <v>0</v>
      </c>
      <c r="J40" s="4">
        <f t="shared" si="1"/>
        <v>0</v>
      </c>
      <c r="K40" s="4" t="b">
        <f t="shared" si="2"/>
        <v>0</v>
      </c>
    </row>
    <row r="41" spans="1:11" ht="24" x14ac:dyDescent="0.55000000000000004">
      <c r="A41" s="12" t="s">
        <v>26</v>
      </c>
      <c r="B41" s="13" t="s">
        <v>431</v>
      </c>
      <c r="C41" s="13" t="s">
        <v>432</v>
      </c>
      <c r="D41" s="5"/>
      <c r="E41" s="5"/>
      <c r="F41" s="5"/>
      <c r="G41" s="5"/>
      <c r="H41" s="5"/>
      <c r="I41" s="4">
        <f t="shared" si="0"/>
        <v>0</v>
      </c>
      <c r="J41" s="4">
        <f t="shared" si="1"/>
        <v>0</v>
      </c>
      <c r="K41" s="4" t="b">
        <f t="shared" si="2"/>
        <v>0</v>
      </c>
    </row>
    <row r="42" spans="1:11" ht="24" x14ac:dyDescent="0.55000000000000004">
      <c r="A42" s="12" t="s">
        <v>26</v>
      </c>
      <c r="B42" s="13" t="s">
        <v>433</v>
      </c>
      <c r="C42" s="13" t="s">
        <v>434</v>
      </c>
      <c r="D42" s="5"/>
      <c r="E42" s="5"/>
      <c r="F42" s="5"/>
      <c r="G42" s="5"/>
      <c r="H42" s="5"/>
      <c r="I42" s="4">
        <f t="shared" si="0"/>
        <v>0</v>
      </c>
      <c r="J42" s="4">
        <f t="shared" si="1"/>
        <v>0</v>
      </c>
      <c r="K42" s="4" t="b">
        <f t="shared" si="2"/>
        <v>0</v>
      </c>
    </row>
    <row r="43" spans="1:11" ht="24" x14ac:dyDescent="0.55000000000000004">
      <c r="A43" s="12" t="s">
        <v>26</v>
      </c>
      <c r="B43" s="13" t="s">
        <v>435</v>
      </c>
      <c r="C43" s="13" t="s">
        <v>436</v>
      </c>
      <c r="D43" s="5"/>
      <c r="E43" s="5"/>
      <c r="F43" s="5"/>
      <c r="G43" s="5"/>
      <c r="H43" s="5"/>
      <c r="I43" s="4">
        <f t="shared" si="0"/>
        <v>0</v>
      </c>
      <c r="J43" s="4">
        <f t="shared" si="1"/>
        <v>0</v>
      </c>
      <c r="K43" s="4" t="b">
        <f t="shared" si="2"/>
        <v>0</v>
      </c>
    </row>
    <row r="44" spans="1:11" ht="24" x14ac:dyDescent="0.55000000000000004">
      <c r="A44" s="25" t="s">
        <v>26</v>
      </c>
      <c r="B44" s="13" t="s">
        <v>437</v>
      </c>
      <c r="C44" s="13" t="s">
        <v>64</v>
      </c>
      <c r="D44" s="5"/>
      <c r="E44" s="5"/>
      <c r="F44" s="5"/>
      <c r="G44" s="5"/>
      <c r="H44" s="5"/>
      <c r="I44" s="4">
        <f t="shared" si="0"/>
        <v>0</v>
      </c>
      <c r="J44" s="4">
        <f t="shared" si="1"/>
        <v>0</v>
      </c>
      <c r="K44" s="4" t="b">
        <f t="shared" si="2"/>
        <v>0</v>
      </c>
    </row>
    <row r="45" spans="1:11" ht="24" x14ac:dyDescent="0.55000000000000004">
      <c r="A45" s="14" t="s">
        <v>26</v>
      </c>
      <c r="B45" s="15" t="s">
        <v>438</v>
      </c>
      <c r="C45" s="15" t="s">
        <v>439</v>
      </c>
      <c r="D45" s="5"/>
      <c r="E45" s="5"/>
      <c r="F45" s="5"/>
      <c r="G45" s="5"/>
      <c r="H45" s="5"/>
      <c r="I45" s="4">
        <f t="shared" si="0"/>
        <v>0</v>
      </c>
      <c r="J45" s="4">
        <f t="shared" si="1"/>
        <v>0</v>
      </c>
      <c r="K45" s="4" t="b">
        <f t="shared" si="2"/>
        <v>0</v>
      </c>
    </row>
    <row r="46" spans="1:11" ht="24" x14ac:dyDescent="0.55000000000000004">
      <c r="C46" s="6" t="s">
        <v>22</v>
      </c>
      <c r="D46" s="6">
        <f>COUNTIF(D7:D45,"=4")</f>
        <v>0</v>
      </c>
      <c r="E46" s="6">
        <f t="shared" ref="E46:H46" si="3">COUNTIF(E7:E45,"=4")</f>
        <v>0</v>
      </c>
      <c r="F46" s="6">
        <f t="shared" si="3"/>
        <v>0</v>
      </c>
      <c r="G46" s="6">
        <f t="shared" si="3"/>
        <v>0</v>
      </c>
      <c r="H46" s="6">
        <f t="shared" si="3"/>
        <v>0</v>
      </c>
    </row>
    <row r="47" spans="1:11" ht="24" x14ac:dyDescent="0.55000000000000004">
      <c r="C47" s="6" t="s">
        <v>17</v>
      </c>
      <c r="D47" s="6">
        <f>COUNTIF(D7:D45,"=3")</f>
        <v>0</v>
      </c>
      <c r="E47" s="6">
        <f t="shared" ref="E47:H47" si="4">COUNTIF(E7:E45,"=3")</f>
        <v>0</v>
      </c>
      <c r="F47" s="6">
        <f t="shared" si="4"/>
        <v>0</v>
      </c>
      <c r="G47" s="6">
        <f t="shared" si="4"/>
        <v>0</v>
      </c>
      <c r="H47" s="6">
        <f t="shared" si="4"/>
        <v>0</v>
      </c>
    </row>
    <row r="48" spans="1:11" ht="24" x14ac:dyDescent="0.55000000000000004">
      <c r="C48" s="6" t="s">
        <v>18</v>
      </c>
      <c r="D48" s="6">
        <f>COUNTIF(D7:D45,"=2")</f>
        <v>0</v>
      </c>
      <c r="E48" s="6">
        <f t="shared" ref="E48:H48" si="5">COUNTIF(E7:E45,"=2")</f>
        <v>0</v>
      </c>
      <c r="F48" s="6">
        <f t="shared" si="5"/>
        <v>0</v>
      </c>
      <c r="G48" s="6">
        <f t="shared" si="5"/>
        <v>0</v>
      </c>
      <c r="H48" s="6">
        <f t="shared" si="5"/>
        <v>0</v>
      </c>
    </row>
    <row r="49" spans="3:8" ht="24" x14ac:dyDescent="0.55000000000000004">
      <c r="C49" s="6" t="s">
        <v>19</v>
      </c>
      <c r="D49" s="6">
        <f>COUNTIF(D7:D45,"=1")</f>
        <v>0</v>
      </c>
      <c r="E49" s="6">
        <f t="shared" ref="E49:H49" si="6">COUNTIF(E7:E45,"=1")</f>
        <v>0</v>
      </c>
      <c r="F49" s="6">
        <f t="shared" si="6"/>
        <v>0</v>
      </c>
      <c r="G49" s="6">
        <f t="shared" si="6"/>
        <v>0</v>
      </c>
      <c r="H49" s="6">
        <f t="shared" si="6"/>
        <v>0</v>
      </c>
    </row>
  </sheetData>
  <mergeCells count="5">
    <mergeCell ref="A5:C6"/>
    <mergeCell ref="D5:H5"/>
    <mergeCell ref="I5:I6"/>
    <mergeCell ref="K5:K6"/>
    <mergeCell ref="J5:J6"/>
  </mergeCells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6</vt:i4>
      </vt:variant>
    </vt:vector>
  </HeadingPairs>
  <TitlesOfParts>
    <vt:vector size="6" baseType="lpstr">
      <vt:lpstr>6-1</vt:lpstr>
      <vt:lpstr>6-2</vt:lpstr>
      <vt:lpstr>6-3</vt:lpstr>
      <vt:lpstr>6-4</vt:lpstr>
      <vt:lpstr>6-5</vt:lpstr>
      <vt:lpstr>6-6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TJC</dc:creator>
  <cp:lastModifiedBy>Windows User</cp:lastModifiedBy>
  <dcterms:created xsi:type="dcterms:W3CDTF">2019-01-06T04:44:56Z</dcterms:created>
  <dcterms:modified xsi:type="dcterms:W3CDTF">2020-10-08T04:59:09Z</dcterms:modified>
</cp:coreProperties>
</file>